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30" tabRatio="778" firstSheet="3" activeTab="11"/>
  </bookViews>
  <sheets>
    <sheet name="00000000" sheetId="1" state="veryHidden" r:id="rId1"/>
    <sheet name="10000000" sheetId="2" state="veryHidden" r:id="rId2"/>
    <sheet name="20000000" sheetId="3" state="veryHidden" r:id="rId3"/>
    <sheet name="01-TKDD" sheetId="4" r:id="rId4"/>
    <sheet name="02-NN" sheetId="5" r:id="rId5"/>
    <sheet name="03-PhiNN" sheetId="6" r:id="rId6"/>
    <sheet name="04-DVHC" sheetId="7" r:id="rId7"/>
    <sheet name="5a-DGCTH" sheetId="8" r:id="rId8"/>
    <sheet name="10-ChuChuyen" sheetId="9" r:id="rId9"/>
    <sheet name="11-CoCau" sheetId="10" r:id="rId10"/>
    <sheet name="12-BienDong" sheetId="11" r:id="rId11"/>
    <sheet name="13-KHSDD" sheetId="12" r:id="rId12"/>
    <sheet name="BC_Bieu01" sheetId="13" r:id="rId13"/>
    <sheet name="BC_Bieu02" sheetId="14" r:id="rId14"/>
    <sheet name="BC_Bieu03" sheetId="15" r:id="rId15"/>
    <sheet name="BC_Bieu04" sheetId="16" r:id="rId16"/>
    <sheet name="copyB01qua" sheetId="17" r:id="rId17"/>
    <sheet name="CopyDLnayquaB10" sheetId="18"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T">#REF!</definedName>
    <definedName name="___________E99999">#REF!</definedName>
    <definedName name="___________NCL100">#REF!</definedName>
    <definedName name="___________NCL200">#REF!</definedName>
    <definedName name="___________NCL250">#REF!</definedName>
    <definedName name="___________nin190">#REF!</definedName>
    <definedName name="___________SN3">#REF!</definedName>
    <definedName name="___________TL3">#REF!</definedName>
    <definedName name="___________tz593">#REF!</definedName>
    <definedName name="___________VL100">#REF!</definedName>
    <definedName name="___________VL200">#REF!</definedName>
    <definedName name="___________VL250">#REF!</definedName>
    <definedName name="__________CON1">#REF!</definedName>
    <definedName name="__________CON2">#REF!</definedName>
    <definedName name="__________E99999">#REF!</definedName>
    <definedName name="__________lap1">#REF!</definedName>
    <definedName name="__________lap2">#REF!</definedName>
    <definedName name="__________NCL100">#REF!</definedName>
    <definedName name="__________NCL200">#REF!</definedName>
    <definedName name="__________NCL250">#REF!</definedName>
    <definedName name="__________NET2">#REF!</definedName>
    <definedName name="__________nin190">#REF!</definedName>
    <definedName name="__________SN3">#REF!</definedName>
    <definedName name="__________TL3">#REF!</definedName>
    <definedName name="__________tz593">#REF!</definedName>
    <definedName name="__________VL100">#REF!</definedName>
    <definedName name="__________VL200">#REF!</definedName>
    <definedName name="__________VL250">#REF!</definedName>
    <definedName name="_________a1" hidden="1">{"'Sheet1'!$L$16"}</definedName>
    <definedName name="_________a2" hidden="1">{"'Sheet1'!$L$16"}</definedName>
    <definedName name="_________atn1">#REF!</definedName>
    <definedName name="_________atn10">#REF!</definedName>
    <definedName name="_________atn2">#REF!</definedName>
    <definedName name="_________atn3">#REF!</definedName>
    <definedName name="_________atn4">#REF!</definedName>
    <definedName name="_________atn5">#REF!</definedName>
    <definedName name="_________atn6">#REF!</definedName>
    <definedName name="_________atn7">#REF!</definedName>
    <definedName name="_________atn8">#REF!</definedName>
    <definedName name="_________atn9">#REF!</definedName>
    <definedName name="_________boi1">#REF!</definedName>
    <definedName name="_________boi2">#REF!</definedName>
    <definedName name="_________BTM150">#REF!</definedName>
    <definedName name="_________BTM200">#REF!</definedName>
    <definedName name="_________BTM250">#REF!</definedName>
    <definedName name="_________BTM300">#REF!</definedName>
    <definedName name="_________cao1">#REF!</definedName>
    <definedName name="_________cao2">#REF!</definedName>
    <definedName name="_________cao3">#REF!</definedName>
    <definedName name="_________cao4">#REF!</definedName>
    <definedName name="_________cao5">#REF!</definedName>
    <definedName name="_________cao6">#REF!</definedName>
    <definedName name="_________cdc101">#REF!</definedName>
    <definedName name="_________cdc1019">#REF!</definedName>
    <definedName name="_________cdc102">#REF!</definedName>
    <definedName name="_________cdc1020">#REF!</definedName>
    <definedName name="_________cdc1021">#REF!</definedName>
    <definedName name="_________cdc1022">#REF!</definedName>
    <definedName name="_________cdc103">#REF!</definedName>
    <definedName name="_________cdc104">#REF!</definedName>
    <definedName name="_________cdc108">#REF!</definedName>
    <definedName name="_________cdc121">#REF!</definedName>
    <definedName name="_________cdc1219">#REF!</definedName>
    <definedName name="_________cdc122">#REF!</definedName>
    <definedName name="_________cdc1220">#REF!</definedName>
    <definedName name="_________cdc1221">#REF!</definedName>
    <definedName name="_________cdc1222">#REF!</definedName>
    <definedName name="_________cdc123">#REF!</definedName>
    <definedName name="_________cdc124">#REF!</definedName>
    <definedName name="_________cdc128">#REF!</definedName>
    <definedName name="_________cdc151">#REF!</definedName>
    <definedName name="_________cdc1519">#REF!</definedName>
    <definedName name="_________cdc152">#REF!</definedName>
    <definedName name="_________cdc1520">#REF!</definedName>
    <definedName name="_________cdc1521">#REF!</definedName>
    <definedName name="_________cdc1522">#REF!</definedName>
    <definedName name="_________cdc153">#REF!</definedName>
    <definedName name="_________cdc154">#REF!</definedName>
    <definedName name="_________cdc158">#REF!</definedName>
    <definedName name="_________cdc201">#REF!</definedName>
    <definedName name="_________cdc2019">#REF!</definedName>
    <definedName name="_________cdc202">#REF!</definedName>
    <definedName name="_________cdc2020">#REF!</definedName>
    <definedName name="_________cdc2021">#REF!</definedName>
    <definedName name="_________cdc2022">#REF!</definedName>
    <definedName name="_________cdc203">#REF!</definedName>
    <definedName name="_________cdc204">#REF!</definedName>
    <definedName name="_________cdc208">#REF!</definedName>
    <definedName name="_________cdc41">#REF!</definedName>
    <definedName name="_________cdc419">#REF!</definedName>
    <definedName name="_________cdc42">#REF!</definedName>
    <definedName name="_________cdc420">#REF!</definedName>
    <definedName name="_________cdc421">#REF!</definedName>
    <definedName name="_________cdc422">#REF!</definedName>
    <definedName name="_________cdc43">#REF!</definedName>
    <definedName name="_________cdc44">#REF!</definedName>
    <definedName name="_________cdc48">#REF!</definedName>
    <definedName name="_________cdc61">#REF!</definedName>
    <definedName name="_________cdc619">#REF!</definedName>
    <definedName name="_________cdc62">#REF!</definedName>
    <definedName name="_________cdc620">#REF!</definedName>
    <definedName name="_________cdc621">#REF!</definedName>
    <definedName name="_________cdc622">#REF!</definedName>
    <definedName name="_________cdc63">#REF!</definedName>
    <definedName name="_________cdc64">#REF!</definedName>
    <definedName name="_________cdc68">#REF!</definedName>
    <definedName name="_________cdc81">#REF!</definedName>
    <definedName name="_________cdc819">#REF!</definedName>
    <definedName name="_________cdc82">#REF!</definedName>
    <definedName name="_________cdc820">#REF!</definedName>
    <definedName name="_________cdc821">#REF!</definedName>
    <definedName name="_________cdc822">#REF!</definedName>
    <definedName name="_________cdc83">#REF!</definedName>
    <definedName name="_________cdc84">#REF!</definedName>
    <definedName name="_________cdc88">#REF!</definedName>
    <definedName name="_________cha1">#REF!</definedName>
    <definedName name="_________cha19">#REF!</definedName>
    <definedName name="_________cha2">#REF!</definedName>
    <definedName name="_________cha20">#REF!</definedName>
    <definedName name="_________cha21">#REF!</definedName>
    <definedName name="_________cha22">#REF!</definedName>
    <definedName name="_________cha3">#REF!</definedName>
    <definedName name="_________cha4">#REF!</definedName>
    <definedName name="_________cha8">#REF!</definedName>
    <definedName name="_________coc250">#REF!</definedName>
    <definedName name="_________coc300">#REF!</definedName>
    <definedName name="_________coc350">#REF!</definedName>
    <definedName name="_________CON1">#REF!</definedName>
    <definedName name="_________CON2">#REF!</definedName>
    <definedName name="_________cpd1">#REF!</definedName>
    <definedName name="_________cpd2">#REF!</definedName>
    <definedName name="_________dai1">#REF!</definedName>
    <definedName name="_________dai2">#REF!</definedName>
    <definedName name="_________dai3">#REF!</definedName>
    <definedName name="_________dai4">#REF!</definedName>
    <definedName name="_________dai5">#REF!</definedName>
    <definedName name="_________dai6">#REF!</definedName>
    <definedName name="_________dan1">#REF!</definedName>
    <definedName name="_________dan2">#REF!</definedName>
    <definedName name="_________dda1">#REF!</definedName>
    <definedName name="_________dda19">#REF!</definedName>
    <definedName name="_________dda2">#REF!</definedName>
    <definedName name="_________dda20">#REF!</definedName>
    <definedName name="_________dda21">#REF!</definedName>
    <definedName name="_________dda22">#REF!</definedName>
    <definedName name="_________dda3">#REF!</definedName>
    <definedName name="_________dda4">#REF!</definedName>
    <definedName name="_________dda8">#REF!</definedName>
    <definedName name="_________ddn400">#REF!</definedName>
    <definedName name="_________ddn600">#REF!</definedName>
    <definedName name="_________deo1">#REF!</definedName>
    <definedName name="_________deo10">#REF!</definedName>
    <definedName name="_________deo2">#REF!</definedName>
    <definedName name="_________deo3">#REF!</definedName>
    <definedName name="_________deo4">#REF!</definedName>
    <definedName name="_________deo5">#REF!</definedName>
    <definedName name="_________deo6">#REF!</definedName>
    <definedName name="_________deo7">#REF!</definedName>
    <definedName name="_________deo8">#REF!</definedName>
    <definedName name="_________deo9">#REF!</definedName>
    <definedName name="_________E99999">#REF!</definedName>
    <definedName name="_________lap1">#REF!</definedName>
    <definedName name="_________lap2">#REF!</definedName>
    <definedName name="_________MAC12">#REF!</definedName>
    <definedName name="_________MAC46">#REF!</definedName>
    <definedName name="_________nc151">#REF!</definedName>
    <definedName name="_________NCL100">#REF!</definedName>
    <definedName name="_________NCL200">#REF!</definedName>
    <definedName name="_________NCL250">#REF!</definedName>
    <definedName name="_________NET2">#REF!</definedName>
    <definedName name="_________nin190">#REF!</definedName>
    <definedName name="_________NSO2" hidden="1">{"'Sheet1'!$L$16"}</definedName>
    <definedName name="_________phi10">#REF!</definedName>
    <definedName name="_________phi12">#REF!</definedName>
    <definedName name="_________phi14">#REF!</definedName>
    <definedName name="_________phi16">#REF!</definedName>
    <definedName name="_________phi18">#REF!</definedName>
    <definedName name="_________phi20">#REF!</definedName>
    <definedName name="_________phi22">#REF!</definedName>
    <definedName name="_________phi25">#REF!</definedName>
    <definedName name="_________phi28">#REF!</definedName>
    <definedName name="_________phi6">#REF!</definedName>
    <definedName name="_________phi8">#REF!</definedName>
    <definedName name="_________Sat27">#REF!</definedName>
    <definedName name="_________Sat6">#REF!</definedName>
    <definedName name="_________sc1">#REF!</definedName>
    <definedName name="_________SC2">#REF!</definedName>
    <definedName name="_________sc3">#REF!</definedName>
    <definedName name="_________slg1">#REF!</definedName>
    <definedName name="_________slg101">#REF!</definedName>
    <definedName name="_________slg1019">#REF!</definedName>
    <definedName name="_________slg102">#REF!</definedName>
    <definedName name="_________slg1020">#REF!</definedName>
    <definedName name="_________slg1021">#REF!</definedName>
    <definedName name="_________slg1022">#REF!</definedName>
    <definedName name="_________slg103">#REF!</definedName>
    <definedName name="_________slg104">#REF!</definedName>
    <definedName name="_________slg108">#REF!</definedName>
    <definedName name="_________slg121">#REF!</definedName>
    <definedName name="_________slg1219">#REF!</definedName>
    <definedName name="_________slg122">#REF!</definedName>
    <definedName name="_________slg1220">#REF!</definedName>
    <definedName name="_________slg1221">#REF!</definedName>
    <definedName name="_________slg1222">#REF!</definedName>
    <definedName name="_________slg123">#REF!</definedName>
    <definedName name="_________slg124">#REF!</definedName>
    <definedName name="_________slg128">#REF!</definedName>
    <definedName name="_________slg151">#REF!</definedName>
    <definedName name="_________slg1519">#REF!</definedName>
    <definedName name="_________slg152">#REF!</definedName>
    <definedName name="_________slg1520">#REF!</definedName>
    <definedName name="_________slg1521">#REF!</definedName>
    <definedName name="_________slg1522">#REF!</definedName>
    <definedName name="_________slg153">#REF!</definedName>
    <definedName name="_________slg154">#REF!</definedName>
    <definedName name="_________slg158">#REF!</definedName>
    <definedName name="_________slg2">#REF!</definedName>
    <definedName name="_________slg201">#REF!</definedName>
    <definedName name="_________slg2019">#REF!</definedName>
    <definedName name="_________slg202">#REF!</definedName>
    <definedName name="_________slg2020">#REF!</definedName>
    <definedName name="_________slg2021">#REF!</definedName>
    <definedName name="_________slg2022">#REF!</definedName>
    <definedName name="_________slg203">#REF!</definedName>
    <definedName name="_________slg204">#REF!</definedName>
    <definedName name="_________slg208">#REF!</definedName>
    <definedName name="_________slg3">#REF!</definedName>
    <definedName name="_________slg4">#REF!</definedName>
    <definedName name="_________slg41">#REF!</definedName>
    <definedName name="_________slg419">#REF!</definedName>
    <definedName name="_________slg42">#REF!</definedName>
    <definedName name="_________slg420">#REF!</definedName>
    <definedName name="_________slg421">#REF!</definedName>
    <definedName name="_________slg422">#REF!</definedName>
    <definedName name="_________slg43">#REF!</definedName>
    <definedName name="_________slg44">#REF!</definedName>
    <definedName name="_________slg48">#REF!</definedName>
    <definedName name="_________slg5">#REF!</definedName>
    <definedName name="_________slg6">#REF!</definedName>
    <definedName name="_________slg61">#REF!</definedName>
    <definedName name="_________slg619">#REF!</definedName>
    <definedName name="_________slg62">#REF!</definedName>
    <definedName name="_________slg620">#REF!</definedName>
    <definedName name="_________slg621">#REF!</definedName>
    <definedName name="_________slg622">#REF!</definedName>
    <definedName name="_________slg63">#REF!</definedName>
    <definedName name="_________slg64">#REF!</definedName>
    <definedName name="_________slg68">#REF!</definedName>
    <definedName name="_________slg81">#REF!</definedName>
    <definedName name="_________slg819">#REF!</definedName>
    <definedName name="_________slg82">#REF!</definedName>
    <definedName name="_________slg820">#REF!</definedName>
    <definedName name="_________slg821">#REF!</definedName>
    <definedName name="_________slg822">#REF!</definedName>
    <definedName name="_________slg83">#REF!</definedName>
    <definedName name="_________slg84">#REF!</definedName>
    <definedName name="_________slg88">#REF!</definedName>
    <definedName name="_________slh101">#REF!</definedName>
    <definedName name="_________slh1019">#REF!</definedName>
    <definedName name="_________slh102">#REF!</definedName>
    <definedName name="_________slh1020">#REF!</definedName>
    <definedName name="_________slh1021">#REF!</definedName>
    <definedName name="_________slh1022">#REF!</definedName>
    <definedName name="_________slh103">#REF!</definedName>
    <definedName name="_________slh104">#REF!</definedName>
    <definedName name="_________slh108">#REF!</definedName>
    <definedName name="_________slh121">#REF!</definedName>
    <definedName name="_________slh1219">#REF!</definedName>
    <definedName name="_________slh122">#REF!</definedName>
    <definedName name="_________slh1220">#REF!</definedName>
    <definedName name="_________slh1221">#REF!</definedName>
    <definedName name="_________slh1222">#REF!</definedName>
    <definedName name="_________slh123">#REF!</definedName>
    <definedName name="_________slh124">#REF!</definedName>
    <definedName name="_________slh128">#REF!</definedName>
    <definedName name="_________slh151">#REF!</definedName>
    <definedName name="_________slh1519">#REF!</definedName>
    <definedName name="_________slh152">#REF!</definedName>
    <definedName name="_________slh1520">#REF!</definedName>
    <definedName name="_________slh1521">#REF!</definedName>
    <definedName name="_________slh1522">#REF!</definedName>
    <definedName name="_________slh153">#REF!</definedName>
    <definedName name="_________slh154">#REF!</definedName>
    <definedName name="_________slh158">#REF!</definedName>
    <definedName name="_________slh201">#REF!</definedName>
    <definedName name="_________slh2019">#REF!</definedName>
    <definedName name="_________slh202">#REF!</definedName>
    <definedName name="_________slh2020">#REF!</definedName>
    <definedName name="_________slh2021">#REF!</definedName>
    <definedName name="_________slh2022">#REF!</definedName>
    <definedName name="_________slh203">#REF!</definedName>
    <definedName name="_________slh204">#REF!</definedName>
    <definedName name="_________slh208">#REF!</definedName>
    <definedName name="_________slh41">#REF!</definedName>
    <definedName name="_________slh419">#REF!</definedName>
    <definedName name="_________slh42">#REF!</definedName>
    <definedName name="_________slh420">#REF!</definedName>
    <definedName name="_________slh421">#REF!</definedName>
    <definedName name="_________slh422">#REF!</definedName>
    <definedName name="_________slh43">#REF!</definedName>
    <definedName name="_________slh44">#REF!</definedName>
    <definedName name="_________slh48">#REF!</definedName>
    <definedName name="_________slh61">#REF!</definedName>
    <definedName name="_________slh619">#REF!</definedName>
    <definedName name="_________slh62">#REF!</definedName>
    <definedName name="_________slh620">#REF!</definedName>
    <definedName name="_________slh621">#REF!</definedName>
    <definedName name="_________slh622">#REF!</definedName>
    <definedName name="_________slh63">#REF!</definedName>
    <definedName name="_________slh64">#REF!</definedName>
    <definedName name="_________slh68">#REF!</definedName>
    <definedName name="_________slh81">#REF!</definedName>
    <definedName name="_________slh819">#REF!</definedName>
    <definedName name="_________slh82">#REF!</definedName>
    <definedName name="_________slh820">#REF!</definedName>
    <definedName name="_________slh821">#REF!</definedName>
    <definedName name="_________slh822">#REF!</definedName>
    <definedName name="_________slh83">#REF!</definedName>
    <definedName name="_________slh84">#REF!</definedName>
    <definedName name="_________slh88">#REF!</definedName>
    <definedName name="_________SN3">#REF!</definedName>
    <definedName name="_________tct5">#REF!</definedName>
    <definedName name="_________tg427">#REF!</definedName>
    <definedName name="_________TH20">#REF!</definedName>
    <definedName name="_________TL1">#REF!</definedName>
    <definedName name="_________TL2">#REF!</definedName>
    <definedName name="_________TL3">#REF!</definedName>
    <definedName name="_________TLA120">#REF!</definedName>
    <definedName name="_________TLA35">#REF!</definedName>
    <definedName name="_________TLA50">#REF!</definedName>
    <definedName name="_________TLA70">#REF!</definedName>
    <definedName name="_________TLA95">#REF!</definedName>
    <definedName name="_________tz593">#REF!</definedName>
    <definedName name="_________VL100">#REF!</definedName>
    <definedName name="_________VL200">#REF!</definedName>
    <definedName name="_________VL250">#REF!</definedName>
    <definedName name="________a1" hidden="1">{"'Sheet1'!$L$16"}</definedName>
    <definedName name="________a2" hidden="1">{"'Sheet1'!$L$16"}</definedName>
    <definedName name="________atn1">#REF!</definedName>
    <definedName name="________atn10">#REF!</definedName>
    <definedName name="________atn2">#REF!</definedName>
    <definedName name="________atn3">#REF!</definedName>
    <definedName name="________atn4">#REF!</definedName>
    <definedName name="________atn5">#REF!</definedName>
    <definedName name="________atn6">#REF!</definedName>
    <definedName name="________atn7">#REF!</definedName>
    <definedName name="________atn8">#REF!</definedName>
    <definedName name="________atn9">#REF!</definedName>
    <definedName name="________boi1">#REF!</definedName>
    <definedName name="________boi2">#REF!</definedName>
    <definedName name="________BTM150">#REF!</definedName>
    <definedName name="________BTM200">#REF!</definedName>
    <definedName name="________BTM250">#REF!</definedName>
    <definedName name="________BTM300">#REF!</definedName>
    <definedName name="________cao1">#REF!</definedName>
    <definedName name="________cao2">#REF!</definedName>
    <definedName name="________cao3">#REF!</definedName>
    <definedName name="________cao4">#REF!</definedName>
    <definedName name="________cao5">#REF!</definedName>
    <definedName name="________cao6">#REF!</definedName>
    <definedName name="________cdc101">#REF!</definedName>
    <definedName name="________cdc1019">#REF!</definedName>
    <definedName name="________cdc102">#REF!</definedName>
    <definedName name="________cdc1020">#REF!</definedName>
    <definedName name="________cdc1021">#REF!</definedName>
    <definedName name="________cdc1022">#REF!</definedName>
    <definedName name="________cdc103">#REF!</definedName>
    <definedName name="________cdc104">#REF!</definedName>
    <definedName name="________cdc108">#REF!</definedName>
    <definedName name="________cdc121">#REF!</definedName>
    <definedName name="________cdc1219">#REF!</definedName>
    <definedName name="________cdc122">#REF!</definedName>
    <definedName name="________cdc1220">#REF!</definedName>
    <definedName name="________cdc1221">#REF!</definedName>
    <definedName name="________cdc1222">#REF!</definedName>
    <definedName name="________cdc123">#REF!</definedName>
    <definedName name="________cdc124">#REF!</definedName>
    <definedName name="________cdc128">#REF!</definedName>
    <definedName name="________cdc151">#REF!</definedName>
    <definedName name="________cdc1519">#REF!</definedName>
    <definedName name="________cdc152">#REF!</definedName>
    <definedName name="________cdc1520">#REF!</definedName>
    <definedName name="________cdc1521">#REF!</definedName>
    <definedName name="________cdc1522">#REF!</definedName>
    <definedName name="________cdc153">#REF!</definedName>
    <definedName name="________cdc154">#REF!</definedName>
    <definedName name="________cdc158">#REF!</definedName>
    <definedName name="________cdc201">#REF!</definedName>
    <definedName name="________cdc2019">#REF!</definedName>
    <definedName name="________cdc202">#REF!</definedName>
    <definedName name="________cdc2020">#REF!</definedName>
    <definedName name="________cdc2021">#REF!</definedName>
    <definedName name="________cdc2022">#REF!</definedName>
    <definedName name="________cdc203">#REF!</definedName>
    <definedName name="________cdc204">#REF!</definedName>
    <definedName name="________cdc208">#REF!</definedName>
    <definedName name="________cdc41">#REF!</definedName>
    <definedName name="________cdc419">#REF!</definedName>
    <definedName name="________cdc42">#REF!</definedName>
    <definedName name="________cdc420">#REF!</definedName>
    <definedName name="________cdc421">#REF!</definedName>
    <definedName name="________cdc422">#REF!</definedName>
    <definedName name="________cdc43">#REF!</definedName>
    <definedName name="________cdc44">#REF!</definedName>
    <definedName name="________cdc48">#REF!</definedName>
    <definedName name="________cdc61">#REF!</definedName>
    <definedName name="________cdc619">#REF!</definedName>
    <definedName name="________cdc62">#REF!</definedName>
    <definedName name="________cdc620">#REF!</definedName>
    <definedName name="________cdc621">#REF!</definedName>
    <definedName name="________cdc622">#REF!</definedName>
    <definedName name="________cdc63">#REF!</definedName>
    <definedName name="________cdc64">#REF!</definedName>
    <definedName name="________cdc68">#REF!</definedName>
    <definedName name="________cdc81">#REF!</definedName>
    <definedName name="________cdc819">#REF!</definedName>
    <definedName name="________cdc82">#REF!</definedName>
    <definedName name="________cdc820">#REF!</definedName>
    <definedName name="________cdc821">#REF!</definedName>
    <definedName name="________cdc822">#REF!</definedName>
    <definedName name="________cdc83">#REF!</definedName>
    <definedName name="________cdc84">#REF!</definedName>
    <definedName name="________cdc88">#REF!</definedName>
    <definedName name="________cha1">#REF!</definedName>
    <definedName name="________cha19">#REF!</definedName>
    <definedName name="________cha2">#REF!</definedName>
    <definedName name="________cha20">#REF!</definedName>
    <definedName name="________cha21">#REF!</definedName>
    <definedName name="________cha22">#REF!</definedName>
    <definedName name="________cha3">#REF!</definedName>
    <definedName name="________cha4">#REF!</definedName>
    <definedName name="________cha8">#REF!</definedName>
    <definedName name="________coc250">#REF!</definedName>
    <definedName name="________coc300">#REF!</definedName>
    <definedName name="________coc350">#REF!</definedName>
    <definedName name="________CON1">#REF!</definedName>
    <definedName name="________CON2">#REF!</definedName>
    <definedName name="________cpd1">#REF!</definedName>
    <definedName name="________cpd2">#REF!</definedName>
    <definedName name="________dai1">#REF!</definedName>
    <definedName name="________dai2">#REF!</definedName>
    <definedName name="________dai3">#REF!</definedName>
    <definedName name="________dai4">#REF!</definedName>
    <definedName name="________dai5">#REF!</definedName>
    <definedName name="________dai6">#REF!</definedName>
    <definedName name="________dan1">#REF!</definedName>
    <definedName name="________dan2">#REF!</definedName>
    <definedName name="________dda1">#REF!</definedName>
    <definedName name="________dda19">#REF!</definedName>
    <definedName name="________dda2">#REF!</definedName>
    <definedName name="________dda20">#REF!</definedName>
    <definedName name="________dda21">#REF!</definedName>
    <definedName name="________dda22">#REF!</definedName>
    <definedName name="________dda3">#REF!</definedName>
    <definedName name="________dda4">#REF!</definedName>
    <definedName name="________dda8">#REF!</definedName>
    <definedName name="________ddn400">#REF!</definedName>
    <definedName name="________ddn600">#REF!</definedName>
    <definedName name="________deo1">#REF!</definedName>
    <definedName name="________deo10">#REF!</definedName>
    <definedName name="________deo2">#REF!</definedName>
    <definedName name="________deo3">#REF!</definedName>
    <definedName name="________deo4">#REF!</definedName>
    <definedName name="________deo5">#REF!</definedName>
    <definedName name="________deo6">#REF!</definedName>
    <definedName name="________deo7">#REF!</definedName>
    <definedName name="________deo8">#REF!</definedName>
    <definedName name="________deo9">#REF!</definedName>
    <definedName name="________E99999">#REF!</definedName>
    <definedName name="________lap1">#REF!</definedName>
    <definedName name="________lap2">#REF!</definedName>
    <definedName name="________MAC12">#REF!</definedName>
    <definedName name="________MAC46">#REF!</definedName>
    <definedName name="________nc151">#REF!</definedName>
    <definedName name="________NCL100">#REF!</definedName>
    <definedName name="________NCL200">#REF!</definedName>
    <definedName name="________NCL250">#REF!</definedName>
    <definedName name="________NET2">#REF!</definedName>
    <definedName name="________nin190">#REF!</definedName>
    <definedName name="________NSO2" hidden="1">{"'Sheet1'!$L$16"}</definedName>
    <definedName name="________phi10">#REF!</definedName>
    <definedName name="________phi12">#REF!</definedName>
    <definedName name="________phi14">#REF!</definedName>
    <definedName name="________phi16">#REF!</definedName>
    <definedName name="________phi18">#REF!</definedName>
    <definedName name="________phi20">#REF!</definedName>
    <definedName name="________phi22">#REF!</definedName>
    <definedName name="________phi25">#REF!</definedName>
    <definedName name="________phi28">#REF!</definedName>
    <definedName name="________phi6">#REF!</definedName>
    <definedName name="________phi8">#REF!</definedName>
    <definedName name="________Sat27">#REF!</definedName>
    <definedName name="________Sat6">#REF!</definedName>
    <definedName name="________sc1">#REF!</definedName>
    <definedName name="________SC2">#REF!</definedName>
    <definedName name="________sc3">#REF!</definedName>
    <definedName name="________slg1">#REF!</definedName>
    <definedName name="________slg101">#REF!</definedName>
    <definedName name="________slg1019">#REF!</definedName>
    <definedName name="________slg102">#REF!</definedName>
    <definedName name="________slg1020">#REF!</definedName>
    <definedName name="________slg1021">#REF!</definedName>
    <definedName name="________slg1022">#REF!</definedName>
    <definedName name="________slg103">#REF!</definedName>
    <definedName name="________slg104">#REF!</definedName>
    <definedName name="________slg108">#REF!</definedName>
    <definedName name="________slg121">#REF!</definedName>
    <definedName name="________slg1219">#REF!</definedName>
    <definedName name="________slg122">#REF!</definedName>
    <definedName name="________slg1220">#REF!</definedName>
    <definedName name="________slg1221">#REF!</definedName>
    <definedName name="________slg1222">#REF!</definedName>
    <definedName name="________slg123">#REF!</definedName>
    <definedName name="________slg124">#REF!</definedName>
    <definedName name="________slg128">#REF!</definedName>
    <definedName name="________slg151">#REF!</definedName>
    <definedName name="________slg1519">#REF!</definedName>
    <definedName name="________slg152">#REF!</definedName>
    <definedName name="________slg1520">#REF!</definedName>
    <definedName name="________slg1521">#REF!</definedName>
    <definedName name="________slg1522">#REF!</definedName>
    <definedName name="________slg153">#REF!</definedName>
    <definedName name="________slg154">#REF!</definedName>
    <definedName name="________slg158">#REF!</definedName>
    <definedName name="________slg2">#REF!</definedName>
    <definedName name="________slg201">#REF!</definedName>
    <definedName name="________slg2019">#REF!</definedName>
    <definedName name="________slg202">#REF!</definedName>
    <definedName name="________slg2020">#REF!</definedName>
    <definedName name="________slg2021">#REF!</definedName>
    <definedName name="________slg2022">#REF!</definedName>
    <definedName name="________slg203">#REF!</definedName>
    <definedName name="________slg204">#REF!</definedName>
    <definedName name="________slg208">#REF!</definedName>
    <definedName name="________slg3">#REF!</definedName>
    <definedName name="________slg4">#REF!</definedName>
    <definedName name="________slg41">#REF!</definedName>
    <definedName name="________slg419">#REF!</definedName>
    <definedName name="________slg42">#REF!</definedName>
    <definedName name="________slg420">#REF!</definedName>
    <definedName name="________slg421">#REF!</definedName>
    <definedName name="________slg422">#REF!</definedName>
    <definedName name="________slg43">#REF!</definedName>
    <definedName name="________slg44">#REF!</definedName>
    <definedName name="________slg48">#REF!</definedName>
    <definedName name="________slg5">#REF!</definedName>
    <definedName name="________slg6">#REF!</definedName>
    <definedName name="________slg61">#REF!</definedName>
    <definedName name="________slg619">#REF!</definedName>
    <definedName name="________slg62">#REF!</definedName>
    <definedName name="________slg620">#REF!</definedName>
    <definedName name="________slg621">#REF!</definedName>
    <definedName name="________slg622">#REF!</definedName>
    <definedName name="________slg63">#REF!</definedName>
    <definedName name="________slg64">#REF!</definedName>
    <definedName name="________slg68">#REF!</definedName>
    <definedName name="________slg81">#REF!</definedName>
    <definedName name="________slg819">#REF!</definedName>
    <definedName name="________slg82">#REF!</definedName>
    <definedName name="________slg820">#REF!</definedName>
    <definedName name="________slg821">#REF!</definedName>
    <definedName name="________slg822">#REF!</definedName>
    <definedName name="________slg83">#REF!</definedName>
    <definedName name="________slg84">#REF!</definedName>
    <definedName name="________slg88">#REF!</definedName>
    <definedName name="________slh101">#REF!</definedName>
    <definedName name="________slh1019">#REF!</definedName>
    <definedName name="________slh102">#REF!</definedName>
    <definedName name="________slh1020">#REF!</definedName>
    <definedName name="________slh1021">#REF!</definedName>
    <definedName name="________slh1022">#REF!</definedName>
    <definedName name="________slh103">#REF!</definedName>
    <definedName name="________slh104">#REF!</definedName>
    <definedName name="________slh108">#REF!</definedName>
    <definedName name="________slh121">#REF!</definedName>
    <definedName name="________slh1219">#REF!</definedName>
    <definedName name="________slh122">#REF!</definedName>
    <definedName name="________slh1220">#REF!</definedName>
    <definedName name="________slh1221">#REF!</definedName>
    <definedName name="________slh1222">#REF!</definedName>
    <definedName name="________slh123">#REF!</definedName>
    <definedName name="________slh124">#REF!</definedName>
    <definedName name="________slh128">#REF!</definedName>
    <definedName name="________slh151">#REF!</definedName>
    <definedName name="________slh1519">#REF!</definedName>
    <definedName name="________slh152">#REF!</definedName>
    <definedName name="________slh1520">#REF!</definedName>
    <definedName name="________slh1521">#REF!</definedName>
    <definedName name="________slh1522">#REF!</definedName>
    <definedName name="________slh153">#REF!</definedName>
    <definedName name="________slh154">#REF!</definedName>
    <definedName name="________slh158">#REF!</definedName>
    <definedName name="________slh201">#REF!</definedName>
    <definedName name="________slh2019">#REF!</definedName>
    <definedName name="________slh202">#REF!</definedName>
    <definedName name="________slh2020">#REF!</definedName>
    <definedName name="________slh2021">#REF!</definedName>
    <definedName name="________slh2022">#REF!</definedName>
    <definedName name="________slh203">#REF!</definedName>
    <definedName name="________slh204">#REF!</definedName>
    <definedName name="________slh208">#REF!</definedName>
    <definedName name="________slh41">#REF!</definedName>
    <definedName name="________slh419">#REF!</definedName>
    <definedName name="________slh42">#REF!</definedName>
    <definedName name="________slh420">#REF!</definedName>
    <definedName name="________slh421">#REF!</definedName>
    <definedName name="________slh422">#REF!</definedName>
    <definedName name="________slh43">#REF!</definedName>
    <definedName name="________slh44">#REF!</definedName>
    <definedName name="________slh48">#REF!</definedName>
    <definedName name="________slh61">#REF!</definedName>
    <definedName name="________slh619">#REF!</definedName>
    <definedName name="________slh62">#REF!</definedName>
    <definedName name="________slh620">#REF!</definedName>
    <definedName name="________slh621">#REF!</definedName>
    <definedName name="________slh622">#REF!</definedName>
    <definedName name="________slh63">#REF!</definedName>
    <definedName name="________slh64">#REF!</definedName>
    <definedName name="________slh68">#REF!</definedName>
    <definedName name="________slh81">#REF!</definedName>
    <definedName name="________slh819">#REF!</definedName>
    <definedName name="________slh82">#REF!</definedName>
    <definedName name="________slh820">#REF!</definedName>
    <definedName name="________slh821">#REF!</definedName>
    <definedName name="________slh822">#REF!</definedName>
    <definedName name="________slh83">#REF!</definedName>
    <definedName name="________slh84">#REF!</definedName>
    <definedName name="________slh88">#REF!</definedName>
    <definedName name="________SN3">#REF!</definedName>
    <definedName name="________tct5">#REF!</definedName>
    <definedName name="________tg427">#REF!</definedName>
    <definedName name="________TH20">#REF!</definedName>
    <definedName name="________TL1">#REF!</definedName>
    <definedName name="________TL2">#REF!</definedName>
    <definedName name="________TL3">#REF!</definedName>
    <definedName name="________TLA120">#REF!</definedName>
    <definedName name="________TLA35">#REF!</definedName>
    <definedName name="________TLA50">#REF!</definedName>
    <definedName name="________TLA70">#REF!</definedName>
    <definedName name="________TLA95">#REF!</definedName>
    <definedName name="________tz593">#REF!</definedName>
    <definedName name="________VL100">#REF!</definedName>
    <definedName name="________VL200">#REF!</definedName>
    <definedName name="________VL250">#REF!</definedName>
    <definedName name="_______a1" hidden="1">{"'Sheet1'!$L$16"}</definedName>
    <definedName name="_______a2" hidden="1">{"'Sheet1'!$L$16"}</definedName>
    <definedName name="_______atn1">#REF!</definedName>
    <definedName name="_______atn10">#REF!</definedName>
    <definedName name="_______atn2">#REF!</definedName>
    <definedName name="_______atn3">#REF!</definedName>
    <definedName name="_______atn4">#REF!</definedName>
    <definedName name="_______atn5">#REF!</definedName>
    <definedName name="_______atn6">#REF!</definedName>
    <definedName name="_______atn7">#REF!</definedName>
    <definedName name="_______atn8">#REF!</definedName>
    <definedName name="_______atn9">#REF!</definedName>
    <definedName name="_______boi1">#REF!</definedName>
    <definedName name="_______boi2">#REF!</definedName>
    <definedName name="_______BTM150">#REF!</definedName>
    <definedName name="_______BTM200">#REF!</definedName>
    <definedName name="_______BTM250">#REF!</definedName>
    <definedName name="_______BTM300">#REF!</definedName>
    <definedName name="_______cao1">#REF!</definedName>
    <definedName name="_______cao2">#REF!</definedName>
    <definedName name="_______cao3">#REF!</definedName>
    <definedName name="_______cao4">#REF!</definedName>
    <definedName name="_______cao5">#REF!</definedName>
    <definedName name="_______cao6">#REF!</definedName>
    <definedName name="_______cdc101">#REF!</definedName>
    <definedName name="_______cdc1019">#REF!</definedName>
    <definedName name="_______cdc102">#REF!</definedName>
    <definedName name="_______cdc1020">#REF!</definedName>
    <definedName name="_______cdc1021">#REF!</definedName>
    <definedName name="_______cdc1022">#REF!</definedName>
    <definedName name="_______cdc103">#REF!</definedName>
    <definedName name="_______cdc104">#REF!</definedName>
    <definedName name="_______cdc108">#REF!</definedName>
    <definedName name="_______cdc121">#REF!</definedName>
    <definedName name="_______cdc1219">#REF!</definedName>
    <definedName name="_______cdc122">#REF!</definedName>
    <definedName name="_______cdc1220">#REF!</definedName>
    <definedName name="_______cdc1221">#REF!</definedName>
    <definedName name="_______cdc1222">#REF!</definedName>
    <definedName name="_______cdc123">#REF!</definedName>
    <definedName name="_______cdc124">#REF!</definedName>
    <definedName name="_______cdc128">#REF!</definedName>
    <definedName name="_______cdc151">#REF!</definedName>
    <definedName name="_______cdc1519">#REF!</definedName>
    <definedName name="_______cdc152">#REF!</definedName>
    <definedName name="_______cdc1520">#REF!</definedName>
    <definedName name="_______cdc1521">#REF!</definedName>
    <definedName name="_______cdc1522">#REF!</definedName>
    <definedName name="_______cdc153">#REF!</definedName>
    <definedName name="_______cdc154">#REF!</definedName>
    <definedName name="_______cdc158">#REF!</definedName>
    <definedName name="_______cdc201">#REF!</definedName>
    <definedName name="_______cdc2019">#REF!</definedName>
    <definedName name="_______cdc202">#REF!</definedName>
    <definedName name="_______cdc2020">#REF!</definedName>
    <definedName name="_______cdc2021">#REF!</definedName>
    <definedName name="_______cdc2022">#REF!</definedName>
    <definedName name="_______cdc203">#REF!</definedName>
    <definedName name="_______cdc204">#REF!</definedName>
    <definedName name="_______cdc208">#REF!</definedName>
    <definedName name="_______cdc41">#REF!</definedName>
    <definedName name="_______cdc419">#REF!</definedName>
    <definedName name="_______cdc42">#REF!</definedName>
    <definedName name="_______cdc420">#REF!</definedName>
    <definedName name="_______cdc421">#REF!</definedName>
    <definedName name="_______cdc422">#REF!</definedName>
    <definedName name="_______cdc43">#REF!</definedName>
    <definedName name="_______cdc44">#REF!</definedName>
    <definedName name="_______cdc48">#REF!</definedName>
    <definedName name="_______cdc61">#REF!</definedName>
    <definedName name="_______cdc619">#REF!</definedName>
    <definedName name="_______cdc62">#REF!</definedName>
    <definedName name="_______cdc620">#REF!</definedName>
    <definedName name="_______cdc621">#REF!</definedName>
    <definedName name="_______cdc622">#REF!</definedName>
    <definedName name="_______cdc63">#REF!</definedName>
    <definedName name="_______cdc64">#REF!</definedName>
    <definedName name="_______cdc68">#REF!</definedName>
    <definedName name="_______cdc81">#REF!</definedName>
    <definedName name="_______cdc819">#REF!</definedName>
    <definedName name="_______cdc82">#REF!</definedName>
    <definedName name="_______cdc820">#REF!</definedName>
    <definedName name="_______cdc821">#REF!</definedName>
    <definedName name="_______cdc822">#REF!</definedName>
    <definedName name="_______cdc83">#REF!</definedName>
    <definedName name="_______cdc84">#REF!</definedName>
    <definedName name="_______cdc88">#REF!</definedName>
    <definedName name="_______cha1">#REF!</definedName>
    <definedName name="_______cha19">#REF!</definedName>
    <definedName name="_______cha2">#REF!</definedName>
    <definedName name="_______cha20">#REF!</definedName>
    <definedName name="_______cha21">#REF!</definedName>
    <definedName name="_______cha22">#REF!</definedName>
    <definedName name="_______cha3">#REF!</definedName>
    <definedName name="_______cha4">#REF!</definedName>
    <definedName name="_______cha8">#REF!</definedName>
    <definedName name="_______coc250">#REF!</definedName>
    <definedName name="_______coc300">#REF!</definedName>
    <definedName name="_______coc350">#REF!</definedName>
    <definedName name="_______CON1">#REF!</definedName>
    <definedName name="_______CON2">#REF!</definedName>
    <definedName name="_______cpd1">#REF!</definedName>
    <definedName name="_______cpd2">#REF!</definedName>
    <definedName name="_______dai1">#REF!</definedName>
    <definedName name="_______dai2">#REF!</definedName>
    <definedName name="_______dai3">#REF!</definedName>
    <definedName name="_______dai4">#REF!</definedName>
    <definedName name="_______dai5">#REF!</definedName>
    <definedName name="_______dai6">#REF!</definedName>
    <definedName name="_______dan1">#REF!</definedName>
    <definedName name="_______dan2">#REF!</definedName>
    <definedName name="_______dda1">#REF!</definedName>
    <definedName name="_______dda19">#REF!</definedName>
    <definedName name="_______dda2">#REF!</definedName>
    <definedName name="_______dda20">#REF!</definedName>
    <definedName name="_______dda21">#REF!</definedName>
    <definedName name="_______dda22">#REF!</definedName>
    <definedName name="_______dda3">#REF!</definedName>
    <definedName name="_______dda4">#REF!</definedName>
    <definedName name="_______dda8">#REF!</definedName>
    <definedName name="_______ddn400">#REF!</definedName>
    <definedName name="_______ddn600">#REF!</definedName>
    <definedName name="_______deo1">#REF!</definedName>
    <definedName name="_______deo10">#REF!</definedName>
    <definedName name="_______deo2">#REF!</definedName>
    <definedName name="_______deo3">#REF!</definedName>
    <definedName name="_______deo4">#REF!</definedName>
    <definedName name="_______deo5">#REF!</definedName>
    <definedName name="_______deo6">#REF!</definedName>
    <definedName name="_______deo7">#REF!</definedName>
    <definedName name="_______deo8">#REF!</definedName>
    <definedName name="_______deo9">#REF!</definedName>
    <definedName name="_______lap1">#REF!</definedName>
    <definedName name="_______lap2">#REF!</definedName>
    <definedName name="_______MAC12">#REF!</definedName>
    <definedName name="_______MAC46">#REF!</definedName>
    <definedName name="_______nc151">#REF!</definedName>
    <definedName name="_______NET2">#REF!</definedName>
    <definedName name="_______NSO2" hidden="1">{"'Sheet1'!$L$16"}</definedName>
    <definedName name="_______phi10">#REF!</definedName>
    <definedName name="_______phi12">#REF!</definedName>
    <definedName name="_______phi14">#REF!</definedName>
    <definedName name="_______phi16">#REF!</definedName>
    <definedName name="_______phi18">#REF!</definedName>
    <definedName name="_______phi20">#REF!</definedName>
    <definedName name="_______phi22">#REF!</definedName>
    <definedName name="_______phi25">#REF!</definedName>
    <definedName name="_______phi28">#REF!</definedName>
    <definedName name="_______phi6">#REF!</definedName>
    <definedName name="_______phi8">#REF!</definedName>
    <definedName name="_______Sat27">#REF!</definedName>
    <definedName name="_______Sat6">#REF!</definedName>
    <definedName name="_______sc1">#REF!</definedName>
    <definedName name="_______SC2">#REF!</definedName>
    <definedName name="_______sc3">#REF!</definedName>
    <definedName name="_______slg1">#REF!</definedName>
    <definedName name="_______slg101">#REF!</definedName>
    <definedName name="_______slg1019">#REF!</definedName>
    <definedName name="_______slg102">#REF!</definedName>
    <definedName name="_______slg1020">#REF!</definedName>
    <definedName name="_______slg1021">#REF!</definedName>
    <definedName name="_______slg1022">#REF!</definedName>
    <definedName name="_______slg103">#REF!</definedName>
    <definedName name="_______slg104">#REF!</definedName>
    <definedName name="_______slg108">#REF!</definedName>
    <definedName name="_______slg121">#REF!</definedName>
    <definedName name="_______slg1219">#REF!</definedName>
    <definedName name="_______slg122">#REF!</definedName>
    <definedName name="_______slg1220">#REF!</definedName>
    <definedName name="_______slg1221">#REF!</definedName>
    <definedName name="_______slg1222">#REF!</definedName>
    <definedName name="_______slg123">#REF!</definedName>
    <definedName name="_______slg124">#REF!</definedName>
    <definedName name="_______slg128">#REF!</definedName>
    <definedName name="_______slg151">#REF!</definedName>
    <definedName name="_______slg1519">#REF!</definedName>
    <definedName name="_______slg152">#REF!</definedName>
    <definedName name="_______slg1520">#REF!</definedName>
    <definedName name="_______slg1521">#REF!</definedName>
    <definedName name="_______slg1522">#REF!</definedName>
    <definedName name="_______slg153">#REF!</definedName>
    <definedName name="_______slg154">#REF!</definedName>
    <definedName name="_______slg158">#REF!</definedName>
    <definedName name="_______slg2">#REF!</definedName>
    <definedName name="_______slg201">#REF!</definedName>
    <definedName name="_______slg2019">#REF!</definedName>
    <definedName name="_______slg202">#REF!</definedName>
    <definedName name="_______slg2020">#REF!</definedName>
    <definedName name="_______slg2021">#REF!</definedName>
    <definedName name="_______slg2022">#REF!</definedName>
    <definedName name="_______slg203">#REF!</definedName>
    <definedName name="_______slg204">#REF!</definedName>
    <definedName name="_______slg208">#REF!</definedName>
    <definedName name="_______slg3">#REF!</definedName>
    <definedName name="_______slg4">#REF!</definedName>
    <definedName name="_______slg41">#REF!</definedName>
    <definedName name="_______slg419">#REF!</definedName>
    <definedName name="_______slg42">#REF!</definedName>
    <definedName name="_______slg420">#REF!</definedName>
    <definedName name="_______slg421">#REF!</definedName>
    <definedName name="_______slg422">#REF!</definedName>
    <definedName name="_______slg43">#REF!</definedName>
    <definedName name="_______slg44">#REF!</definedName>
    <definedName name="_______slg48">#REF!</definedName>
    <definedName name="_______slg5">#REF!</definedName>
    <definedName name="_______slg6">#REF!</definedName>
    <definedName name="_______slg61">#REF!</definedName>
    <definedName name="_______slg619">#REF!</definedName>
    <definedName name="_______slg62">#REF!</definedName>
    <definedName name="_______slg620">#REF!</definedName>
    <definedName name="_______slg621">#REF!</definedName>
    <definedName name="_______slg622">#REF!</definedName>
    <definedName name="_______slg63">#REF!</definedName>
    <definedName name="_______slg64">#REF!</definedName>
    <definedName name="_______slg68">#REF!</definedName>
    <definedName name="_______slg81">#REF!</definedName>
    <definedName name="_______slg819">#REF!</definedName>
    <definedName name="_______slg82">#REF!</definedName>
    <definedName name="_______slg820">#REF!</definedName>
    <definedName name="_______slg821">#REF!</definedName>
    <definedName name="_______slg822">#REF!</definedName>
    <definedName name="_______slg83">#REF!</definedName>
    <definedName name="_______slg84">#REF!</definedName>
    <definedName name="_______slg88">#REF!</definedName>
    <definedName name="_______slh101">#REF!</definedName>
    <definedName name="_______slh1019">#REF!</definedName>
    <definedName name="_______slh102">#REF!</definedName>
    <definedName name="_______slh1020">#REF!</definedName>
    <definedName name="_______slh1021">#REF!</definedName>
    <definedName name="_______slh1022">#REF!</definedName>
    <definedName name="_______slh103">#REF!</definedName>
    <definedName name="_______slh104">#REF!</definedName>
    <definedName name="_______slh108">#REF!</definedName>
    <definedName name="_______slh121">#REF!</definedName>
    <definedName name="_______slh1219">#REF!</definedName>
    <definedName name="_______slh122">#REF!</definedName>
    <definedName name="_______slh1220">#REF!</definedName>
    <definedName name="_______slh1221">#REF!</definedName>
    <definedName name="_______slh1222">#REF!</definedName>
    <definedName name="_______slh123">#REF!</definedName>
    <definedName name="_______slh124">#REF!</definedName>
    <definedName name="_______slh128">#REF!</definedName>
    <definedName name="_______slh151">#REF!</definedName>
    <definedName name="_______slh1519">#REF!</definedName>
    <definedName name="_______slh152">#REF!</definedName>
    <definedName name="_______slh1520">#REF!</definedName>
    <definedName name="_______slh1521">#REF!</definedName>
    <definedName name="_______slh1522">#REF!</definedName>
    <definedName name="_______slh153">#REF!</definedName>
    <definedName name="_______slh154">#REF!</definedName>
    <definedName name="_______slh158">#REF!</definedName>
    <definedName name="_______slh201">#REF!</definedName>
    <definedName name="_______slh2019">#REF!</definedName>
    <definedName name="_______slh202">#REF!</definedName>
    <definedName name="_______slh2020">#REF!</definedName>
    <definedName name="_______slh2021">#REF!</definedName>
    <definedName name="_______slh2022">#REF!</definedName>
    <definedName name="_______slh203">#REF!</definedName>
    <definedName name="_______slh204">#REF!</definedName>
    <definedName name="_______slh208">#REF!</definedName>
    <definedName name="_______slh41">#REF!</definedName>
    <definedName name="_______slh419">#REF!</definedName>
    <definedName name="_______slh42">#REF!</definedName>
    <definedName name="_______slh420">#REF!</definedName>
    <definedName name="_______slh421">#REF!</definedName>
    <definedName name="_______slh422">#REF!</definedName>
    <definedName name="_______slh43">#REF!</definedName>
    <definedName name="_______slh44">#REF!</definedName>
    <definedName name="_______slh48">#REF!</definedName>
    <definedName name="_______slh61">#REF!</definedName>
    <definedName name="_______slh619">#REF!</definedName>
    <definedName name="_______slh62">#REF!</definedName>
    <definedName name="_______slh620">#REF!</definedName>
    <definedName name="_______slh621">#REF!</definedName>
    <definedName name="_______slh622">#REF!</definedName>
    <definedName name="_______slh63">#REF!</definedName>
    <definedName name="_______slh64">#REF!</definedName>
    <definedName name="_______slh68">#REF!</definedName>
    <definedName name="_______slh81">#REF!</definedName>
    <definedName name="_______slh819">#REF!</definedName>
    <definedName name="_______slh82">#REF!</definedName>
    <definedName name="_______slh820">#REF!</definedName>
    <definedName name="_______slh821">#REF!</definedName>
    <definedName name="_______slh822">#REF!</definedName>
    <definedName name="_______slh83">#REF!</definedName>
    <definedName name="_______slh84">#REF!</definedName>
    <definedName name="_______slh88">#REF!</definedName>
    <definedName name="_______tct5">#REF!</definedName>
    <definedName name="_______tg427">#REF!</definedName>
    <definedName name="_______TH20">#REF!</definedName>
    <definedName name="_______TL1">#REF!</definedName>
    <definedName name="_______TL2">#REF!</definedName>
    <definedName name="_______TLA120">#REF!</definedName>
    <definedName name="_______TLA35">#REF!</definedName>
    <definedName name="_______TLA50">#REF!</definedName>
    <definedName name="_______TLA70">#REF!</definedName>
    <definedName name="_______TLA95">#REF!</definedName>
    <definedName name="______a1" hidden="1">{"'Sheet1'!$L$16"}</definedName>
    <definedName name="______a2" hidden="1">{"'Sheet1'!$L$16"}</definedName>
    <definedName name="______atn1">#REF!</definedName>
    <definedName name="______atn10">#REF!</definedName>
    <definedName name="______atn2">#REF!</definedName>
    <definedName name="______atn3">#REF!</definedName>
    <definedName name="______atn4">#REF!</definedName>
    <definedName name="______atn5">#REF!</definedName>
    <definedName name="______atn6">#REF!</definedName>
    <definedName name="______atn7">#REF!</definedName>
    <definedName name="______atn8">#REF!</definedName>
    <definedName name="______atn9">#REF!</definedName>
    <definedName name="______boi1">#REF!</definedName>
    <definedName name="______boi2">#REF!</definedName>
    <definedName name="______BTM150">#REF!</definedName>
    <definedName name="______BTM200">#REF!</definedName>
    <definedName name="______BTM250">#REF!</definedName>
    <definedName name="______BTM300">#REF!</definedName>
    <definedName name="______cao1">#REF!</definedName>
    <definedName name="______cao2">#REF!</definedName>
    <definedName name="______cao3">#REF!</definedName>
    <definedName name="______cao4">#REF!</definedName>
    <definedName name="______cao5">#REF!</definedName>
    <definedName name="______cao6">#REF!</definedName>
    <definedName name="______cdc101">#REF!</definedName>
    <definedName name="______cdc1019">#REF!</definedName>
    <definedName name="______cdc102">#REF!</definedName>
    <definedName name="______cdc1020">#REF!</definedName>
    <definedName name="______cdc1021">#REF!</definedName>
    <definedName name="______cdc1022">#REF!</definedName>
    <definedName name="______cdc103">#REF!</definedName>
    <definedName name="______cdc104">#REF!</definedName>
    <definedName name="______cdc108">#REF!</definedName>
    <definedName name="______cdc121">#REF!</definedName>
    <definedName name="______cdc1219">#REF!</definedName>
    <definedName name="______cdc122">#REF!</definedName>
    <definedName name="______cdc1220">#REF!</definedName>
    <definedName name="______cdc1221">#REF!</definedName>
    <definedName name="______cdc1222">#REF!</definedName>
    <definedName name="______cdc123">#REF!</definedName>
    <definedName name="______cdc124">#REF!</definedName>
    <definedName name="______cdc128">#REF!</definedName>
    <definedName name="______cdc151">#REF!</definedName>
    <definedName name="______cdc1519">#REF!</definedName>
    <definedName name="______cdc152">#REF!</definedName>
    <definedName name="______cdc1520">#REF!</definedName>
    <definedName name="______cdc1521">#REF!</definedName>
    <definedName name="______cdc1522">#REF!</definedName>
    <definedName name="______cdc153">#REF!</definedName>
    <definedName name="______cdc154">#REF!</definedName>
    <definedName name="______cdc158">#REF!</definedName>
    <definedName name="______cdc201">#REF!</definedName>
    <definedName name="______cdc2019">#REF!</definedName>
    <definedName name="______cdc202">#REF!</definedName>
    <definedName name="______cdc2020">#REF!</definedName>
    <definedName name="______cdc2021">#REF!</definedName>
    <definedName name="______cdc2022">#REF!</definedName>
    <definedName name="______cdc203">#REF!</definedName>
    <definedName name="______cdc204">#REF!</definedName>
    <definedName name="______cdc208">#REF!</definedName>
    <definedName name="______cdc41">#REF!</definedName>
    <definedName name="______cdc419">#REF!</definedName>
    <definedName name="______cdc42">#REF!</definedName>
    <definedName name="______cdc420">#REF!</definedName>
    <definedName name="______cdc421">#REF!</definedName>
    <definedName name="______cdc422">#REF!</definedName>
    <definedName name="______cdc43">#REF!</definedName>
    <definedName name="______cdc44">#REF!</definedName>
    <definedName name="______cdc48">#REF!</definedName>
    <definedName name="______cdc61">#REF!</definedName>
    <definedName name="______cdc619">#REF!</definedName>
    <definedName name="______cdc62">#REF!</definedName>
    <definedName name="______cdc620">#REF!</definedName>
    <definedName name="______cdc621">#REF!</definedName>
    <definedName name="______cdc622">#REF!</definedName>
    <definedName name="______cdc63">#REF!</definedName>
    <definedName name="______cdc64">#REF!</definedName>
    <definedName name="______cdc68">#REF!</definedName>
    <definedName name="______cdc81">#REF!</definedName>
    <definedName name="______cdc819">#REF!</definedName>
    <definedName name="______cdc82">#REF!</definedName>
    <definedName name="______cdc820">#REF!</definedName>
    <definedName name="______cdc821">#REF!</definedName>
    <definedName name="______cdc822">#REF!</definedName>
    <definedName name="______cdc83">#REF!</definedName>
    <definedName name="______cdc84">#REF!</definedName>
    <definedName name="______cdc88">#REF!</definedName>
    <definedName name="______cha1">#REF!</definedName>
    <definedName name="______cha19">#REF!</definedName>
    <definedName name="______cha2">#REF!</definedName>
    <definedName name="______cha20">#REF!</definedName>
    <definedName name="______cha21">#REF!</definedName>
    <definedName name="______cha22">#REF!</definedName>
    <definedName name="______cha3">#REF!</definedName>
    <definedName name="______cha4">#REF!</definedName>
    <definedName name="______cha8">#REF!</definedName>
    <definedName name="______coc250">#REF!</definedName>
    <definedName name="______coc300">#REF!</definedName>
    <definedName name="______coc350">#REF!</definedName>
    <definedName name="______CON1">#REF!</definedName>
    <definedName name="______CON2">#REF!</definedName>
    <definedName name="______cpd1">#REF!</definedName>
    <definedName name="______cpd2">#REF!</definedName>
    <definedName name="______dai1">#REF!</definedName>
    <definedName name="______dai2">#REF!</definedName>
    <definedName name="______dai3">#REF!</definedName>
    <definedName name="______dai4">#REF!</definedName>
    <definedName name="______dai5">#REF!</definedName>
    <definedName name="______dai6">#REF!</definedName>
    <definedName name="______dan1">#REF!</definedName>
    <definedName name="______dan2">#REF!</definedName>
    <definedName name="______dda1">#REF!</definedName>
    <definedName name="______dda19">#REF!</definedName>
    <definedName name="______dda2">#REF!</definedName>
    <definedName name="______dda20">#REF!</definedName>
    <definedName name="______dda21">#REF!</definedName>
    <definedName name="______dda22">#REF!</definedName>
    <definedName name="______dda3">#REF!</definedName>
    <definedName name="______dda4">#REF!</definedName>
    <definedName name="______dda8">#REF!</definedName>
    <definedName name="______ddn400">#REF!</definedName>
    <definedName name="______ddn600">#REF!</definedName>
    <definedName name="______deo1">#REF!</definedName>
    <definedName name="______deo10">#REF!</definedName>
    <definedName name="______deo2">#REF!</definedName>
    <definedName name="______deo3">#REF!</definedName>
    <definedName name="______deo4">#REF!</definedName>
    <definedName name="______deo5">#REF!</definedName>
    <definedName name="______deo6">#REF!</definedName>
    <definedName name="______deo7">#REF!</definedName>
    <definedName name="______deo8">#REF!</definedName>
    <definedName name="______deo9">#REF!</definedName>
    <definedName name="______E99999">#REF!</definedName>
    <definedName name="______lap1">#REF!</definedName>
    <definedName name="______lap2">#REF!</definedName>
    <definedName name="______MAC12">#REF!</definedName>
    <definedName name="______MAC46">#REF!</definedName>
    <definedName name="______nc151">#REF!</definedName>
    <definedName name="______NCL100">#REF!</definedName>
    <definedName name="______NCL200">#REF!</definedName>
    <definedName name="______NCL250">#REF!</definedName>
    <definedName name="______NET2">#REF!</definedName>
    <definedName name="______nin190">#REF!</definedName>
    <definedName name="______NSO2" hidden="1">{"'Sheet1'!$L$16"}</definedName>
    <definedName name="______phi10">#REF!</definedName>
    <definedName name="______phi12">#REF!</definedName>
    <definedName name="______phi14">#REF!</definedName>
    <definedName name="______phi16">#REF!</definedName>
    <definedName name="______phi18">#REF!</definedName>
    <definedName name="______phi20">#REF!</definedName>
    <definedName name="______phi22">#REF!</definedName>
    <definedName name="______phi25">#REF!</definedName>
    <definedName name="______phi28">#REF!</definedName>
    <definedName name="______phi6">#REF!</definedName>
    <definedName name="______phi8">#REF!</definedName>
    <definedName name="______Sat27">#REF!</definedName>
    <definedName name="______Sat6">#REF!</definedName>
    <definedName name="______sc1">#REF!</definedName>
    <definedName name="______SC2">#REF!</definedName>
    <definedName name="______sc3">#REF!</definedName>
    <definedName name="______slg1">#REF!</definedName>
    <definedName name="______slg101">#REF!</definedName>
    <definedName name="______slg1019">#REF!</definedName>
    <definedName name="______slg102">#REF!</definedName>
    <definedName name="______slg1020">#REF!</definedName>
    <definedName name="______slg1021">#REF!</definedName>
    <definedName name="______slg1022">#REF!</definedName>
    <definedName name="______slg103">#REF!</definedName>
    <definedName name="______slg104">#REF!</definedName>
    <definedName name="______slg108">#REF!</definedName>
    <definedName name="______slg121">#REF!</definedName>
    <definedName name="______slg1219">#REF!</definedName>
    <definedName name="______slg122">#REF!</definedName>
    <definedName name="______slg1220">#REF!</definedName>
    <definedName name="______slg1221">#REF!</definedName>
    <definedName name="______slg1222">#REF!</definedName>
    <definedName name="______slg123">#REF!</definedName>
    <definedName name="______slg124">#REF!</definedName>
    <definedName name="______slg128">#REF!</definedName>
    <definedName name="______slg151">#REF!</definedName>
    <definedName name="______slg1519">#REF!</definedName>
    <definedName name="______slg152">#REF!</definedName>
    <definedName name="______slg1520">#REF!</definedName>
    <definedName name="______slg1521">#REF!</definedName>
    <definedName name="______slg1522">#REF!</definedName>
    <definedName name="______slg153">#REF!</definedName>
    <definedName name="______slg154">#REF!</definedName>
    <definedName name="______slg158">#REF!</definedName>
    <definedName name="______slg2">#REF!</definedName>
    <definedName name="______slg201">#REF!</definedName>
    <definedName name="______slg2019">#REF!</definedName>
    <definedName name="______slg202">#REF!</definedName>
    <definedName name="______slg2020">#REF!</definedName>
    <definedName name="______slg2021">#REF!</definedName>
    <definedName name="______slg2022">#REF!</definedName>
    <definedName name="______slg203">#REF!</definedName>
    <definedName name="______slg204">#REF!</definedName>
    <definedName name="______slg208">#REF!</definedName>
    <definedName name="______slg3">#REF!</definedName>
    <definedName name="______slg4">#REF!</definedName>
    <definedName name="______slg41">#REF!</definedName>
    <definedName name="______slg419">#REF!</definedName>
    <definedName name="______slg42">#REF!</definedName>
    <definedName name="______slg420">#REF!</definedName>
    <definedName name="______slg421">#REF!</definedName>
    <definedName name="______slg422">#REF!</definedName>
    <definedName name="______slg43">#REF!</definedName>
    <definedName name="______slg44">#REF!</definedName>
    <definedName name="______slg48">#REF!</definedName>
    <definedName name="______slg5">#REF!</definedName>
    <definedName name="______slg6">#REF!</definedName>
    <definedName name="______slg61">#REF!</definedName>
    <definedName name="______slg619">#REF!</definedName>
    <definedName name="______slg62">#REF!</definedName>
    <definedName name="______slg620">#REF!</definedName>
    <definedName name="______slg621">#REF!</definedName>
    <definedName name="______slg622">#REF!</definedName>
    <definedName name="______slg63">#REF!</definedName>
    <definedName name="______slg64">#REF!</definedName>
    <definedName name="______slg68">#REF!</definedName>
    <definedName name="______slg81">#REF!</definedName>
    <definedName name="______slg819">#REF!</definedName>
    <definedName name="______slg82">#REF!</definedName>
    <definedName name="______slg820">#REF!</definedName>
    <definedName name="______slg821">#REF!</definedName>
    <definedName name="______slg822">#REF!</definedName>
    <definedName name="______slg83">#REF!</definedName>
    <definedName name="______slg84">#REF!</definedName>
    <definedName name="______slg88">#REF!</definedName>
    <definedName name="______slh101">#REF!</definedName>
    <definedName name="______slh1019">#REF!</definedName>
    <definedName name="______slh102">#REF!</definedName>
    <definedName name="______slh1020">#REF!</definedName>
    <definedName name="______slh1021">#REF!</definedName>
    <definedName name="______slh1022">#REF!</definedName>
    <definedName name="______slh103">#REF!</definedName>
    <definedName name="______slh104">#REF!</definedName>
    <definedName name="______slh108">#REF!</definedName>
    <definedName name="______slh121">#REF!</definedName>
    <definedName name="______slh1219">#REF!</definedName>
    <definedName name="______slh122">#REF!</definedName>
    <definedName name="______slh1220">#REF!</definedName>
    <definedName name="______slh1221">#REF!</definedName>
    <definedName name="______slh1222">#REF!</definedName>
    <definedName name="______slh123">#REF!</definedName>
    <definedName name="______slh124">#REF!</definedName>
    <definedName name="______slh128">#REF!</definedName>
    <definedName name="______slh151">#REF!</definedName>
    <definedName name="______slh1519">#REF!</definedName>
    <definedName name="______slh152">#REF!</definedName>
    <definedName name="______slh1520">#REF!</definedName>
    <definedName name="______slh1521">#REF!</definedName>
    <definedName name="______slh1522">#REF!</definedName>
    <definedName name="______slh153">#REF!</definedName>
    <definedName name="______slh154">#REF!</definedName>
    <definedName name="______slh158">#REF!</definedName>
    <definedName name="______slh201">#REF!</definedName>
    <definedName name="______slh2019">#REF!</definedName>
    <definedName name="______slh202">#REF!</definedName>
    <definedName name="______slh2020">#REF!</definedName>
    <definedName name="______slh2021">#REF!</definedName>
    <definedName name="______slh2022">#REF!</definedName>
    <definedName name="______slh203">#REF!</definedName>
    <definedName name="______slh204">#REF!</definedName>
    <definedName name="______slh208">#REF!</definedName>
    <definedName name="______slh41">#REF!</definedName>
    <definedName name="______slh419">#REF!</definedName>
    <definedName name="______slh42">#REF!</definedName>
    <definedName name="______slh420">#REF!</definedName>
    <definedName name="______slh421">#REF!</definedName>
    <definedName name="______slh422">#REF!</definedName>
    <definedName name="______slh43">#REF!</definedName>
    <definedName name="______slh44">#REF!</definedName>
    <definedName name="______slh48">#REF!</definedName>
    <definedName name="______slh61">#REF!</definedName>
    <definedName name="______slh619">#REF!</definedName>
    <definedName name="______slh62">#REF!</definedName>
    <definedName name="______slh620">#REF!</definedName>
    <definedName name="______slh621">#REF!</definedName>
    <definedName name="______slh622">#REF!</definedName>
    <definedName name="______slh63">#REF!</definedName>
    <definedName name="______slh64">#REF!</definedName>
    <definedName name="______slh68">#REF!</definedName>
    <definedName name="______slh81">#REF!</definedName>
    <definedName name="______slh819">#REF!</definedName>
    <definedName name="______slh82">#REF!</definedName>
    <definedName name="______slh820">#REF!</definedName>
    <definedName name="______slh821">#REF!</definedName>
    <definedName name="______slh822">#REF!</definedName>
    <definedName name="______slh83">#REF!</definedName>
    <definedName name="______slh84">#REF!</definedName>
    <definedName name="______slh88">#REF!</definedName>
    <definedName name="______SN3">#REF!</definedName>
    <definedName name="______tct5">#REF!</definedName>
    <definedName name="______tg427">#REF!</definedName>
    <definedName name="______TH20">#REF!</definedName>
    <definedName name="______TL1">#REF!</definedName>
    <definedName name="______TL2">#REF!</definedName>
    <definedName name="______TL3">#REF!</definedName>
    <definedName name="______TLA120">#REF!</definedName>
    <definedName name="______TLA35">#REF!</definedName>
    <definedName name="______TLA50">#REF!</definedName>
    <definedName name="______TLA70">#REF!</definedName>
    <definedName name="______TLA95">#REF!</definedName>
    <definedName name="______tz593">#REF!</definedName>
    <definedName name="______VL100">#REF!</definedName>
    <definedName name="______VL200">#REF!</definedName>
    <definedName name="______VL250">#REF!</definedName>
    <definedName name="_____a1" hidden="1">{"'Sheet1'!$L$16"}</definedName>
    <definedName name="_____a2" hidden="1">{"'Sheet1'!$L$16"}</definedName>
    <definedName name="_____atn1">#REF!</definedName>
    <definedName name="_____atn10">#REF!</definedName>
    <definedName name="_____atn2">#REF!</definedName>
    <definedName name="_____atn3">#REF!</definedName>
    <definedName name="_____atn4">#REF!</definedName>
    <definedName name="_____atn5">#REF!</definedName>
    <definedName name="_____atn6">#REF!</definedName>
    <definedName name="_____atn7">#REF!</definedName>
    <definedName name="_____atn8">#REF!</definedName>
    <definedName name="_____atn9">#REF!</definedName>
    <definedName name="_____boi1">#REF!</definedName>
    <definedName name="_____boi2">#REF!</definedName>
    <definedName name="_____BTM150">#REF!</definedName>
    <definedName name="_____BTM200">#REF!</definedName>
    <definedName name="_____BTM250">#REF!</definedName>
    <definedName name="_____BTM300">#REF!</definedName>
    <definedName name="_____cao1">#REF!</definedName>
    <definedName name="_____cao2">#REF!</definedName>
    <definedName name="_____cao3">#REF!</definedName>
    <definedName name="_____cao4">#REF!</definedName>
    <definedName name="_____cao5">#REF!</definedName>
    <definedName name="_____cao6">#REF!</definedName>
    <definedName name="_____cdc101">#REF!</definedName>
    <definedName name="_____cdc1019">#REF!</definedName>
    <definedName name="_____cdc102">#REF!</definedName>
    <definedName name="_____cdc1020">#REF!</definedName>
    <definedName name="_____cdc1021">#REF!</definedName>
    <definedName name="_____cdc1022">#REF!</definedName>
    <definedName name="_____cdc103">#REF!</definedName>
    <definedName name="_____cdc104">#REF!</definedName>
    <definedName name="_____cdc108">#REF!</definedName>
    <definedName name="_____cdc121">#REF!</definedName>
    <definedName name="_____cdc1219">#REF!</definedName>
    <definedName name="_____cdc122">#REF!</definedName>
    <definedName name="_____cdc1220">#REF!</definedName>
    <definedName name="_____cdc1221">#REF!</definedName>
    <definedName name="_____cdc1222">#REF!</definedName>
    <definedName name="_____cdc123">#REF!</definedName>
    <definedName name="_____cdc124">#REF!</definedName>
    <definedName name="_____cdc128">#REF!</definedName>
    <definedName name="_____cdc151">#REF!</definedName>
    <definedName name="_____cdc1519">#REF!</definedName>
    <definedName name="_____cdc152">#REF!</definedName>
    <definedName name="_____cdc1520">#REF!</definedName>
    <definedName name="_____cdc1521">#REF!</definedName>
    <definedName name="_____cdc1522">#REF!</definedName>
    <definedName name="_____cdc153">#REF!</definedName>
    <definedName name="_____cdc154">#REF!</definedName>
    <definedName name="_____cdc158">#REF!</definedName>
    <definedName name="_____cdc201">#REF!</definedName>
    <definedName name="_____cdc2019">#REF!</definedName>
    <definedName name="_____cdc202">#REF!</definedName>
    <definedName name="_____cdc2020">#REF!</definedName>
    <definedName name="_____cdc2021">#REF!</definedName>
    <definedName name="_____cdc2022">#REF!</definedName>
    <definedName name="_____cdc203">#REF!</definedName>
    <definedName name="_____cdc204">#REF!</definedName>
    <definedName name="_____cdc208">#REF!</definedName>
    <definedName name="_____cdc41">#REF!</definedName>
    <definedName name="_____cdc419">#REF!</definedName>
    <definedName name="_____cdc42">#REF!</definedName>
    <definedName name="_____cdc420">#REF!</definedName>
    <definedName name="_____cdc421">#REF!</definedName>
    <definedName name="_____cdc422">#REF!</definedName>
    <definedName name="_____cdc43">#REF!</definedName>
    <definedName name="_____cdc44">#REF!</definedName>
    <definedName name="_____cdc48">#REF!</definedName>
    <definedName name="_____cdc61">#REF!</definedName>
    <definedName name="_____cdc619">#REF!</definedName>
    <definedName name="_____cdc62">#REF!</definedName>
    <definedName name="_____cdc620">#REF!</definedName>
    <definedName name="_____cdc621">#REF!</definedName>
    <definedName name="_____cdc622">#REF!</definedName>
    <definedName name="_____cdc63">#REF!</definedName>
    <definedName name="_____cdc64">#REF!</definedName>
    <definedName name="_____cdc68">#REF!</definedName>
    <definedName name="_____cdc81">#REF!</definedName>
    <definedName name="_____cdc819">#REF!</definedName>
    <definedName name="_____cdc82">#REF!</definedName>
    <definedName name="_____cdc820">#REF!</definedName>
    <definedName name="_____cdc821">#REF!</definedName>
    <definedName name="_____cdc822">#REF!</definedName>
    <definedName name="_____cdc83">#REF!</definedName>
    <definedName name="_____cdc84">#REF!</definedName>
    <definedName name="_____cdc88">#REF!</definedName>
    <definedName name="_____cha1">#REF!</definedName>
    <definedName name="_____cha19">#REF!</definedName>
    <definedName name="_____cha2">#REF!</definedName>
    <definedName name="_____cha20">#REF!</definedName>
    <definedName name="_____cha21">#REF!</definedName>
    <definedName name="_____cha22">#REF!</definedName>
    <definedName name="_____cha3">#REF!</definedName>
    <definedName name="_____cha4">#REF!</definedName>
    <definedName name="_____cha8">#REF!</definedName>
    <definedName name="_____coc250">#REF!</definedName>
    <definedName name="_____coc300">#REF!</definedName>
    <definedName name="_____coc350">#REF!</definedName>
    <definedName name="_____CON1">#REF!</definedName>
    <definedName name="_____CON2">#REF!</definedName>
    <definedName name="_____cpd1">#REF!</definedName>
    <definedName name="_____cpd2">#REF!</definedName>
    <definedName name="_____dai1">#REF!</definedName>
    <definedName name="_____dai2">#REF!</definedName>
    <definedName name="_____dai3">#REF!</definedName>
    <definedName name="_____dai4">#REF!</definedName>
    <definedName name="_____dai5">#REF!</definedName>
    <definedName name="_____dai6">#REF!</definedName>
    <definedName name="_____dan1">#REF!</definedName>
    <definedName name="_____dan2">#REF!</definedName>
    <definedName name="_____dda1">#REF!</definedName>
    <definedName name="_____dda19">#REF!</definedName>
    <definedName name="_____dda2">#REF!</definedName>
    <definedName name="_____dda20">#REF!</definedName>
    <definedName name="_____dda21">#REF!</definedName>
    <definedName name="_____dda22">#REF!</definedName>
    <definedName name="_____dda3">#REF!</definedName>
    <definedName name="_____dda4">#REF!</definedName>
    <definedName name="_____dda8">#REF!</definedName>
    <definedName name="_____ddn400">#REF!</definedName>
    <definedName name="_____ddn600">#REF!</definedName>
    <definedName name="_____deo1">#REF!</definedName>
    <definedName name="_____deo10">#REF!</definedName>
    <definedName name="_____deo2">#REF!</definedName>
    <definedName name="_____deo3">#REF!</definedName>
    <definedName name="_____deo4">#REF!</definedName>
    <definedName name="_____deo5">#REF!</definedName>
    <definedName name="_____deo6">#REF!</definedName>
    <definedName name="_____deo7">#REF!</definedName>
    <definedName name="_____deo8">#REF!</definedName>
    <definedName name="_____deo9">#REF!</definedName>
    <definedName name="_____E99999">#REF!</definedName>
    <definedName name="_____lap1">#REF!</definedName>
    <definedName name="_____lap2">#REF!</definedName>
    <definedName name="_____MAC12">#REF!</definedName>
    <definedName name="_____MAC46">#REF!</definedName>
    <definedName name="_____nc151">#REF!</definedName>
    <definedName name="_____NCL100">#REF!</definedName>
    <definedName name="_____NCL200">#REF!</definedName>
    <definedName name="_____NCL250">#REF!</definedName>
    <definedName name="_____NET2">#REF!</definedName>
    <definedName name="_____nin190">#REF!</definedName>
    <definedName name="_____NSO2" hidden="1">{"'Sheet1'!$L$16"}</definedName>
    <definedName name="_____phi10">#REF!</definedName>
    <definedName name="_____phi12">#REF!</definedName>
    <definedName name="_____phi14">#REF!</definedName>
    <definedName name="_____phi16">#REF!</definedName>
    <definedName name="_____phi18">#REF!</definedName>
    <definedName name="_____phi20">#REF!</definedName>
    <definedName name="_____phi22">#REF!</definedName>
    <definedName name="_____phi25">#REF!</definedName>
    <definedName name="_____phi28">#REF!</definedName>
    <definedName name="_____phi6">#REF!</definedName>
    <definedName name="_____phi8">#REF!</definedName>
    <definedName name="_____Sat27">#REF!</definedName>
    <definedName name="_____Sat6">#REF!</definedName>
    <definedName name="_____sc1">#REF!</definedName>
    <definedName name="_____SC2">#REF!</definedName>
    <definedName name="_____sc3">#REF!</definedName>
    <definedName name="_____slg1">#REF!</definedName>
    <definedName name="_____slg101">#REF!</definedName>
    <definedName name="_____slg1019">#REF!</definedName>
    <definedName name="_____slg102">#REF!</definedName>
    <definedName name="_____slg1020">#REF!</definedName>
    <definedName name="_____slg1021">#REF!</definedName>
    <definedName name="_____slg1022">#REF!</definedName>
    <definedName name="_____slg103">#REF!</definedName>
    <definedName name="_____slg104">#REF!</definedName>
    <definedName name="_____slg108">#REF!</definedName>
    <definedName name="_____slg121">#REF!</definedName>
    <definedName name="_____slg1219">#REF!</definedName>
    <definedName name="_____slg122">#REF!</definedName>
    <definedName name="_____slg1220">#REF!</definedName>
    <definedName name="_____slg1221">#REF!</definedName>
    <definedName name="_____slg1222">#REF!</definedName>
    <definedName name="_____slg123">#REF!</definedName>
    <definedName name="_____slg124">#REF!</definedName>
    <definedName name="_____slg128">#REF!</definedName>
    <definedName name="_____slg151">#REF!</definedName>
    <definedName name="_____slg1519">#REF!</definedName>
    <definedName name="_____slg152">#REF!</definedName>
    <definedName name="_____slg1520">#REF!</definedName>
    <definedName name="_____slg1521">#REF!</definedName>
    <definedName name="_____slg1522">#REF!</definedName>
    <definedName name="_____slg153">#REF!</definedName>
    <definedName name="_____slg154">#REF!</definedName>
    <definedName name="_____slg158">#REF!</definedName>
    <definedName name="_____slg2">#REF!</definedName>
    <definedName name="_____slg201">#REF!</definedName>
    <definedName name="_____slg2019">#REF!</definedName>
    <definedName name="_____slg202">#REF!</definedName>
    <definedName name="_____slg2020">#REF!</definedName>
    <definedName name="_____slg2021">#REF!</definedName>
    <definedName name="_____slg2022">#REF!</definedName>
    <definedName name="_____slg203">#REF!</definedName>
    <definedName name="_____slg204">#REF!</definedName>
    <definedName name="_____slg208">#REF!</definedName>
    <definedName name="_____slg3">#REF!</definedName>
    <definedName name="_____slg4">#REF!</definedName>
    <definedName name="_____slg41">#REF!</definedName>
    <definedName name="_____slg419">#REF!</definedName>
    <definedName name="_____slg42">#REF!</definedName>
    <definedName name="_____slg420">#REF!</definedName>
    <definedName name="_____slg421">#REF!</definedName>
    <definedName name="_____slg422">#REF!</definedName>
    <definedName name="_____slg43">#REF!</definedName>
    <definedName name="_____slg44">#REF!</definedName>
    <definedName name="_____slg48">#REF!</definedName>
    <definedName name="_____slg5">#REF!</definedName>
    <definedName name="_____slg6">#REF!</definedName>
    <definedName name="_____slg61">#REF!</definedName>
    <definedName name="_____slg619">#REF!</definedName>
    <definedName name="_____slg62">#REF!</definedName>
    <definedName name="_____slg620">#REF!</definedName>
    <definedName name="_____slg621">#REF!</definedName>
    <definedName name="_____slg622">#REF!</definedName>
    <definedName name="_____slg63">#REF!</definedName>
    <definedName name="_____slg64">#REF!</definedName>
    <definedName name="_____slg68">#REF!</definedName>
    <definedName name="_____slg81">#REF!</definedName>
    <definedName name="_____slg819">#REF!</definedName>
    <definedName name="_____slg82">#REF!</definedName>
    <definedName name="_____slg820">#REF!</definedName>
    <definedName name="_____slg821">#REF!</definedName>
    <definedName name="_____slg822">#REF!</definedName>
    <definedName name="_____slg83">#REF!</definedName>
    <definedName name="_____slg84">#REF!</definedName>
    <definedName name="_____slg88">#REF!</definedName>
    <definedName name="_____slh101">#REF!</definedName>
    <definedName name="_____slh1019">#REF!</definedName>
    <definedName name="_____slh102">#REF!</definedName>
    <definedName name="_____slh1020">#REF!</definedName>
    <definedName name="_____slh1021">#REF!</definedName>
    <definedName name="_____slh1022">#REF!</definedName>
    <definedName name="_____slh103">#REF!</definedName>
    <definedName name="_____slh104">#REF!</definedName>
    <definedName name="_____slh108">#REF!</definedName>
    <definedName name="_____slh121">#REF!</definedName>
    <definedName name="_____slh1219">#REF!</definedName>
    <definedName name="_____slh122">#REF!</definedName>
    <definedName name="_____slh1220">#REF!</definedName>
    <definedName name="_____slh1221">#REF!</definedName>
    <definedName name="_____slh1222">#REF!</definedName>
    <definedName name="_____slh123">#REF!</definedName>
    <definedName name="_____slh124">#REF!</definedName>
    <definedName name="_____slh128">#REF!</definedName>
    <definedName name="_____slh151">#REF!</definedName>
    <definedName name="_____slh1519">#REF!</definedName>
    <definedName name="_____slh152">#REF!</definedName>
    <definedName name="_____slh1520">#REF!</definedName>
    <definedName name="_____slh1521">#REF!</definedName>
    <definedName name="_____slh1522">#REF!</definedName>
    <definedName name="_____slh153">#REF!</definedName>
    <definedName name="_____slh154">#REF!</definedName>
    <definedName name="_____slh158">#REF!</definedName>
    <definedName name="_____slh201">#REF!</definedName>
    <definedName name="_____slh2019">#REF!</definedName>
    <definedName name="_____slh202">#REF!</definedName>
    <definedName name="_____slh2020">#REF!</definedName>
    <definedName name="_____slh2021">#REF!</definedName>
    <definedName name="_____slh2022">#REF!</definedName>
    <definedName name="_____slh203">#REF!</definedName>
    <definedName name="_____slh204">#REF!</definedName>
    <definedName name="_____slh208">#REF!</definedName>
    <definedName name="_____slh41">#REF!</definedName>
    <definedName name="_____slh419">#REF!</definedName>
    <definedName name="_____slh42">#REF!</definedName>
    <definedName name="_____slh420">#REF!</definedName>
    <definedName name="_____slh421">#REF!</definedName>
    <definedName name="_____slh422">#REF!</definedName>
    <definedName name="_____slh43">#REF!</definedName>
    <definedName name="_____slh44">#REF!</definedName>
    <definedName name="_____slh48">#REF!</definedName>
    <definedName name="_____slh61">#REF!</definedName>
    <definedName name="_____slh619">#REF!</definedName>
    <definedName name="_____slh62">#REF!</definedName>
    <definedName name="_____slh620">#REF!</definedName>
    <definedName name="_____slh621">#REF!</definedName>
    <definedName name="_____slh622">#REF!</definedName>
    <definedName name="_____slh63">#REF!</definedName>
    <definedName name="_____slh64">#REF!</definedName>
    <definedName name="_____slh68">#REF!</definedName>
    <definedName name="_____slh81">#REF!</definedName>
    <definedName name="_____slh819">#REF!</definedName>
    <definedName name="_____slh82">#REF!</definedName>
    <definedName name="_____slh820">#REF!</definedName>
    <definedName name="_____slh821">#REF!</definedName>
    <definedName name="_____slh822">#REF!</definedName>
    <definedName name="_____slh83">#REF!</definedName>
    <definedName name="_____slh84">#REF!</definedName>
    <definedName name="_____slh88">#REF!</definedName>
    <definedName name="_____SN3">#REF!</definedName>
    <definedName name="_____tct5">#REF!</definedName>
    <definedName name="_____tg427">#REF!</definedName>
    <definedName name="_____TH20">#REF!</definedName>
    <definedName name="_____TL1">#REF!</definedName>
    <definedName name="_____TL2">#REF!</definedName>
    <definedName name="_____TL3">#REF!</definedName>
    <definedName name="_____TLA120">#REF!</definedName>
    <definedName name="_____TLA35">#REF!</definedName>
    <definedName name="_____TLA50">#REF!</definedName>
    <definedName name="_____TLA70">#REF!</definedName>
    <definedName name="_____TLA95">#REF!</definedName>
    <definedName name="_____tz593">#REF!</definedName>
    <definedName name="_____VL100">#REF!</definedName>
    <definedName name="_____VL200">#REF!</definedName>
    <definedName name="_____VL250">#REF!</definedName>
    <definedName name="____a1" hidden="1">{"'Sheet1'!$L$16"}</definedName>
    <definedName name="____a2" hidden="1">{"'Sheet1'!$L$16"}</definedName>
    <definedName name="____atn1">#REF!</definedName>
    <definedName name="____atn10">#REF!</definedName>
    <definedName name="____atn2">#REF!</definedName>
    <definedName name="____atn3">#REF!</definedName>
    <definedName name="____atn4">#REF!</definedName>
    <definedName name="____atn5">#REF!</definedName>
    <definedName name="____atn6">#REF!</definedName>
    <definedName name="____atn7">#REF!</definedName>
    <definedName name="____atn8">#REF!</definedName>
    <definedName name="____atn9">#REF!</definedName>
    <definedName name="____boi1">#REF!</definedName>
    <definedName name="____boi2">#REF!</definedName>
    <definedName name="____BTM150">#REF!</definedName>
    <definedName name="____BTM200">#REF!</definedName>
    <definedName name="____BTM250">#REF!</definedName>
    <definedName name="____BTM300">#REF!</definedName>
    <definedName name="____cao1">#REF!</definedName>
    <definedName name="____cao2">#REF!</definedName>
    <definedName name="____cao3">#REF!</definedName>
    <definedName name="____cao4">#REF!</definedName>
    <definedName name="____cao5">#REF!</definedName>
    <definedName name="____cao6">#REF!</definedName>
    <definedName name="____cdc101">#REF!</definedName>
    <definedName name="____cdc1019">#REF!</definedName>
    <definedName name="____cdc102">#REF!</definedName>
    <definedName name="____cdc1020">#REF!</definedName>
    <definedName name="____cdc1021">#REF!</definedName>
    <definedName name="____cdc1022">#REF!</definedName>
    <definedName name="____cdc103">#REF!</definedName>
    <definedName name="____cdc104">#REF!</definedName>
    <definedName name="____cdc108">#REF!</definedName>
    <definedName name="____cdc121">#REF!</definedName>
    <definedName name="____cdc1219">#REF!</definedName>
    <definedName name="____cdc122">#REF!</definedName>
    <definedName name="____cdc1220">#REF!</definedName>
    <definedName name="____cdc1221">#REF!</definedName>
    <definedName name="____cdc1222">#REF!</definedName>
    <definedName name="____cdc123">#REF!</definedName>
    <definedName name="____cdc124">#REF!</definedName>
    <definedName name="____cdc128">#REF!</definedName>
    <definedName name="____cdc151">#REF!</definedName>
    <definedName name="____cdc1519">#REF!</definedName>
    <definedName name="____cdc152">#REF!</definedName>
    <definedName name="____cdc1520">#REF!</definedName>
    <definedName name="____cdc1521">#REF!</definedName>
    <definedName name="____cdc1522">#REF!</definedName>
    <definedName name="____cdc153">#REF!</definedName>
    <definedName name="____cdc154">#REF!</definedName>
    <definedName name="____cdc158">#REF!</definedName>
    <definedName name="____cdc201">#REF!</definedName>
    <definedName name="____cdc2019">#REF!</definedName>
    <definedName name="____cdc202">#REF!</definedName>
    <definedName name="____cdc2020">#REF!</definedName>
    <definedName name="____cdc2021">#REF!</definedName>
    <definedName name="____cdc2022">#REF!</definedName>
    <definedName name="____cdc203">#REF!</definedName>
    <definedName name="____cdc204">#REF!</definedName>
    <definedName name="____cdc208">#REF!</definedName>
    <definedName name="____cdc41">#REF!</definedName>
    <definedName name="____cdc419">#REF!</definedName>
    <definedName name="____cdc42">#REF!</definedName>
    <definedName name="____cdc420">#REF!</definedName>
    <definedName name="____cdc421">#REF!</definedName>
    <definedName name="____cdc422">#REF!</definedName>
    <definedName name="____cdc43">#REF!</definedName>
    <definedName name="____cdc44">#REF!</definedName>
    <definedName name="____cdc48">#REF!</definedName>
    <definedName name="____cdc61">#REF!</definedName>
    <definedName name="____cdc619">#REF!</definedName>
    <definedName name="____cdc62">#REF!</definedName>
    <definedName name="____cdc620">#REF!</definedName>
    <definedName name="____cdc621">#REF!</definedName>
    <definedName name="____cdc622">#REF!</definedName>
    <definedName name="____cdc63">#REF!</definedName>
    <definedName name="____cdc64">#REF!</definedName>
    <definedName name="____cdc68">#REF!</definedName>
    <definedName name="____cdc81">#REF!</definedName>
    <definedName name="____cdc819">#REF!</definedName>
    <definedName name="____cdc82">#REF!</definedName>
    <definedName name="____cdc820">#REF!</definedName>
    <definedName name="____cdc821">#REF!</definedName>
    <definedName name="____cdc822">#REF!</definedName>
    <definedName name="____cdc83">#REF!</definedName>
    <definedName name="____cdc84">#REF!</definedName>
    <definedName name="____cdc88">#REF!</definedName>
    <definedName name="____cha1">#REF!</definedName>
    <definedName name="____cha19">#REF!</definedName>
    <definedName name="____cha2">#REF!</definedName>
    <definedName name="____cha20">#REF!</definedName>
    <definedName name="____cha21">#REF!</definedName>
    <definedName name="____cha22">#REF!</definedName>
    <definedName name="____cha3">#REF!</definedName>
    <definedName name="____cha4">#REF!</definedName>
    <definedName name="____cha8">#REF!</definedName>
    <definedName name="____coc250">#REF!</definedName>
    <definedName name="____coc300">#REF!</definedName>
    <definedName name="____coc350">#REF!</definedName>
    <definedName name="____CON1">#REF!</definedName>
    <definedName name="____CON2">#REF!</definedName>
    <definedName name="____cpd1">#REF!</definedName>
    <definedName name="____cpd2">#REF!</definedName>
    <definedName name="____dai1">#REF!</definedName>
    <definedName name="____dai2">#REF!</definedName>
    <definedName name="____dai3">#REF!</definedName>
    <definedName name="____dai4">#REF!</definedName>
    <definedName name="____dai5">#REF!</definedName>
    <definedName name="____dai6">#REF!</definedName>
    <definedName name="____dan1">#REF!</definedName>
    <definedName name="____dan2">#REF!</definedName>
    <definedName name="____dda1">#REF!</definedName>
    <definedName name="____dda19">#REF!</definedName>
    <definedName name="____dda2">#REF!</definedName>
    <definedName name="____dda20">#REF!</definedName>
    <definedName name="____dda21">#REF!</definedName>
    <definedName name="____dda22">#REF!</definedName>
    <definedName name="____dda3">#REF!</definedName>
    <definedName name="____dda4">#REF!</definedName>
    <definedName name="____dda8">#REF!</definedName>
    <definedName name="____ddn400">#REF!</definedName>
    <definedName name="____ddn600">#REF!</definedName>
    <definedName name="____deo1">#REF!</definedName>
    <definedName name="____deo10">#REF!</definedName>
    <definedName name="____deo2">#REF!</definedName>
    <definedName name="____deo3">#REF!</definedName>
    <definedName name="____deo4">#REF!</definedName>
    <definedName name="____deo5">#REF!</definedName>
    <definedName name="____deo6">#REF!</definedName>
    <definedName name="____deo7">#REF!</definedName>
    <definedName name="____deo8">#REF!</definedName>
    <definedName name="____deo9">#REF!</definedName>
    <definedName name="____E99999">#REF!</definedName>
    <definedName name="____lap1">#REF!</definedName>
    <definedName name="____lap2">#REF!</definedName>
    <definedName name="____MAC12">#REF!</definedName>
    <definedName name="____MAC46">#REF!</definedName>
    <definedName name="____nc151">#REF!</definedName>
    <definedName name="____NCL100">#REF!</definedName>
    <definedName name="____NCL200">#REF!</definedName>
    <definedName name="____NCL250">#REF!</definedName>
    <definedName name="____NET2">#REF!</definedName>
    <definedName name="____nin190">#REF!</definedName>
    <definedName name="____NSO2" hidden="1">{"'Sheet1'!$L$16"}</definedName>
    <definedName name="____phi10">#REF!</definedName>
    <definedName name="____phi12">#REF!</definedName>
    <definedName name="____phi14">#REF!</definedName>
    <definedName name="____phi16">#REF!</definedName>
    <definedName name="____phi18">#REF!</definedName>
    <definedName name="____phi20">#REF!</definedName>
    <definedName name="____phi22">#REF!</definedName>
    <definedName name="____phi25">#REF!</definedName>
    <definedName name="____phi28">#REF!</definedName>
    <definedName name="____phi6">#REF!</definedName>
    <definedName name="____phi8">#REF!</definedName>
    <definedName name="____Sat27">#REF!</definedName>
    <definedName name="____Sat6">#REF!</definedName>
    <definedName name="____sc1">#REF!</definedName>
    <definedName name="____SC2">#REF!</definedName>
    <definedName name="____sc3">#REF!</definedName>
    <definedName name="____slg1">#REF!</definedName>
    <definedName name="____slg101">#REF!</definedName>
    <definedName name="____slg1019">#REF!</definedName>
    <definedName name="____slg102">#REF!</definedName>
    <definedName name="____slg1020">#REF!</definedName>
    <definedName name="____slg1021">#REF!</definedName>
    <definedName name="____slg1022">#REF!</definedName>
    <definedName name="____slg103">#REF!</definedName>
    <definedName name="____slg104">#REF!</definedName>
    <definedName name="____slg108">#REF!</definedName>
    <definedName name="____slg121">#REF!</definedName>
    <definedName name="____slg1219">#REF!</definedName>
    <definedName name="____slg122">#REF!</definedName>
    <definedName name="____slg1220">#REF!</definedName>
    <definedName name="____slg1221">#REF!</definedName>
    <definedName name="____slg1222">#REF!</definedName>
    <definedName name="____slg123">#REF!</definedName>
    <definedName name="____slg124">#REF!</definedName>
    <definedName name="____slg128">#REF!</definedName>
    <definedName name="____slg151">#REF!</definedName>
    <definedName name="____slg1519">#REF!</definedName>
    <definedName name="____slg152">#REF!</definedName>
    <definedName name="____slg1520">#REF!</definedName>
    <definedName name="____slg1521">#REF!</definedName>
    <definedName name="____slg1522">#REF!</definedName>
    <definedName name="____slg153">#REF!</definedName>
    <definedName name="____slg154">#REF!</definedName>
    <definedName name="____slg158">#REF!</definedName>
    <definedName name="____slg2">#REF!</definedName>
    <definedName name="____slg201">#REF!</definedName>
    <definedName name="____slg2019">#REF!</definedName>
    <definedName name="____slg202">#REF!</definedName>
    <definedName name="____slg2020">#REF!</definedName>
    <definedName name="____slg2021">#REF!</definedName>
    <definedName name="____slg2022">#REF!</definedName>
    <definedName name="____slg203">#REF!</definedName>
    <definedName name="____slg204">#REF!</definedName>
    <definedName name="____slg208">#REF!</definedName>
    <definedName name="____slg3">#REF!</definedName>
    <definedName name="____slg4">#REF!</definedName>
    <definedName name="____slg41">#REF!</definedName>
    <definedName name="____slg419">#REF!</definedName>
    <definedName name="____slg42">#REF!</definedName>
    <definedName name="____slg420">#REF!</definedName>
    <definedName name="____slg421">#REF!</definedName>
    <definedName name="____slg422">#REF!</definedName>
    <definedName name="____slg43">#REF!</definedName>
    <definedName name="____slg44">#REF!</definedName>
    <definedName name="____slg48">#REF!</definedName>
    <definedName name="____slg5">#REF!</definedName>
    <definedName name="____slg6">#REF!</definedName>
    <definedName name="____slg61">#REF!</definedName>
    <definedName name="____slg619">#REF!</definedName>
    <definedName name="____slg62">#REF!</definedName>
    <definedName name="____slg620">#REF!</definedName>
    <definedName name="____slg621">#REF!</definedName>
    <definedName name="____slg622">#REF!</definedName>
    <definedName name="____slg63">#REF!</definedName>
    <definedName name="____slg64">#REF!</definedName>
    <definedName name="____slg68">#REF!</definedName>
    <definedName name="____slg81">#REF!</definedName>
    <definedName name="____slg819">#REF!</definedName>
    <definedName name="____slg82">#REF!</definedName>
    <definedName name="____slg820">#REF!</definedName>
    <definedName name="____slg821">#REF!</definedName>
    <definedName name="____slg822">#REF!</definedName>
    <definedName name="____slg83">#REF!</definedName>
    <definedName name="____slg84">#REF!</definedName>
    <definedName name="____slg88">#REF!</definedName>
    <definedName name="____slh101">#REF!</definedName>
    <definedName name="____slh1019">#REF!</definedName>
    <definedName name="____slh102">#REF!</definedName>
    <definedName name="____slh1020">#REF!</definedName>
    <definedName name="____slh1021">#REF!</definedName>
    <definedName name="____slh1022">#REF!</definedName>
    <definedName name="____slh103">#REF!</definedName>
    <definedName name="____slh104">#REF!</definedName>
    <definedName name="____slh108">#REF!</definedName>
    <definedName name="____slh121">#REF!</definedName>
    <definedName name="____slh1219">#REF!</definedName>
    <definedName name="____slh122">#REF!</definedName>
    <definedName name="____slh1220">#REF!</definedName>
    <definedName name="____slh1221">#REF!</definedName>
    <definedName name="____slh1222">#REF!</definedName>
    <definedName name="____slh123">#REF!</definedName>
    <definedName name="____slh124">#REF!</definedName>
    <definedName name="____slh128">#REF!</definedName>
    <definedName name="____slh151">#REF!</definedName>
    <definedName name="____slh1519">#REF!</definedName>
    <definedName name="____slh152">#REF!</definedName>
    <definedName name="____slh1520">#REF!</definedName>
    <definedName name="____slh1521">#REF!</definedName>
    <definedName name="____slh1522">#REF!</definedName>
    <definedName name="____slh153">#REF!</definedName>
    <definedName name="____slh154">#REF!</definedName>
    <definedName name="____slh158">#REF!</definedName>
    <definedName name="____slh201">#REF!</definedName>
    <definedName name="____slh2019">#REF!</definedName>
    <definedName name="____slh202">#REF!</definedName>
    <definedName name="____slh2020">#REF!</definedName>
    <definedName name="____slh2021">#REF!</definedName>
    <definedName name="____slh2022">#REF!</definedName>
    <definedName name="____slh203">#REF!</definedName>
    <definedName name="____slh204">#REF!</definedName>
    <definedName name="____slh208">#REF!</definedName>
    <definedName name="____slh41">#REF!</definedName>
    <definedName name="____slh419">#REF!</definedName>
    <definedName name="____slh42">#REF!</definedName>
    <definedName name="____slh420">#REF!</definedName>
    <definedName name="____slh421">#REF!</definedName>
    <definedName name="____slh422">#REF!</definedName>
    <definedName name="____slh43">#REF!</definedName>
    <definedName name="____slh44">#REF!</definedName>
    <definedName name="____slh48">#REF!</definedName>
    <definedName name="____slh61">#REF!</definedName>
    <definedName name="____slh619">#REF!</definedName>
    <definedName name="____slh62">#REF!</definedName>
    <definedName name="____slh620">#REF!</definedName>
    <definedName name="____slh621">#REF!</definedName>
    <definedName name="____slh622">#REF!</definedName>
    <definedName name="____slh63">#REF!</definedName>
    <definedName name="____slh64">#REF!</definedName>
    <definedName name="____slh68">#REF!</definedName>
    <definedName name="____slh81">#REF!</definedName>
    <definedName name="____slh819">#REF!</definedName>
    <definedName name="____slh82">#REF!</definedName>
    <definedName name="____slh820">#REF!</definedName>
    <definedName name="____slh821">#REF!</definedName>
    <definedName name="____slh822">#REF!</definedName>
    <definedName name="____slh83">#REF!</definedName>
    <definedName name="____slh84">#REF!</definedName>
    <definedName name="____slh88">#REF!</definedName>
    <definedName name="____SN3">#REF!</definedName>
    <definedName name="____tct5">#REF!</definedName>
    <definedName name="____tg427">#REF!</definedName>
    <definedName name="____TH20">#REF!</definedName>
    <definedName name="____TL1">#REF!</definedName>
    <definedName name="____TL2">#REF!</definedName>
    <definedName name="____TL3">#REF!</definedName>
    <definedName name="____TLA120">#REF!</definedName>
    <definedName name="____TLA35">#REF!</definedName>
    <definedName name="____TLA50">#REF!</definedName>
    <definedName name="____TLA70">#REF!</definedName>
    <definedName name="____TLA95">#REF!</definedName>
    <definedName name="____tz593">#REF!</definedName>
    <definedName name="____VL100">#REF!</definedName>
    <definedName name="____VL200">#REF!</definedName>
    <definedName name="____VL250">#REF!</definedName>
    <definedName name="___a1" hidden="1">{"'Sheet1'!$L$16"}</definedName>
    <definedName name="___a2" hidden="1">{"'Sheet1'!$L$16"}</definedName>
    <definedName name="___atn1">#REF!</definedName>
    <definedName name="___atn10">#REF!</definedName>
    <definedName name="___atn2">#REF!</definedName>
    <definedName name="___atn3">#REF!</definedName>
    <definedName name="___atn4">#REF!</definedName>
    <definedName name="___atn5">#REF!</definedName>
    <definedName name="___atn6">#REF!</definedName>
    <definedName name="___atn7">#REF!</definedName>
    <definedName name="___atn8">#REF!</definedName>
    <definedName name="___atn9">#REF!</definedName>
    <definedName name="___boi1">#REF!</definedName>
    <definedName name="___boi2">#REF!</definedName>
    <definedName name="___BTM150">#REF!</definedName>
    <definedName name="___BTM2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dc101">#REF!</definedName>
    <definedName name="___cdc1019">#REF!</definedName>
    <definedName name="___cdc102">#REF!</definedName>
    <definedName name="___cdc1020">#REF!</definedName>
    <definedName name="___cdc1021">#REF!</definedName>
    <definedName name="___cdc1022">#REF!</definedName>
    <definedName name="___cdc103">#REF!</definedName>
    <definedName name="___cdc104">#REF!</definedName>
    <definedName name="___cdc108">#REF!</definedName>
    <definedName name="___cdc121">#REF!</definedName>
    <definedName name="___cdc1219">#REF!</definedName>
    <definedName name="___cdc122">#REF!</definedName>
    <definedName name="___cdc1220">#REF!</definedName>
    <definedName name="___cdc1221">#REF!</definedName>
    <definedName name="___cdc1222">#REF!</definedName>
    <definedName name="___cdc123">#REF!</definedName>
    <definedName name="___cdc124">#REF!</definedName>
    <definedName name="___cdc128">#REF!</definedName>
    <definedName name="___cdc151">#REF!</definedName>
    <definedName name="___cdc1519">#REF!</definedName>
    <definedName name="___cdc152">#REF!</definedName>
    <definedName name="___cdc1520">#REF!</definedName>
    <definedName name="___cdc1521">#REF!</definedName>
    <definedName name="___cdc1522">#REF!</definedName>
    <definedName name="___cdc153">#REF!</definedName>
    <definedName name="___cdc154">#REF!</definedName>
    <definedName name="___cdc158">#REF!</definedName>
    <definedName name="___cdc201">#REF!</definedName>
    <definedName name="___cdc2019">#REF!</definedName>
    <definedName name="___cdc202">#REF!</definedName>
    <definedName name="___cdc2020">#REF!</definedName>
    <definedName name="___cdc2021">#REF!</definedName>
    <definedName name="___cdc2022">#REF!</definedName>
    <definedName name="___cdc203">#REF!</definedName>
    <definedName name="___cdc204">#REF!</definedName>
    <definedName name="___cdc208">#REF!</definedName>
    <definedName name="___cdc41">#REF!</definedName>
    <definedName name="___cdc419">#REF!</definedName>
    <definedName name="___cdc42">#REF!</definedName>
    <definedName name="___cdc420">#REF!</definedName>
    <definedName name="___cdc421">#REF!</definedName>
    <definedName name="___cdc422">#REF!</definedName>
    <definedName name="___cdc43">#REF!</definedName>
    <definedName name="___cdc44">#REF!</definedName>
    <definedName name="___cdc48">#REF!</definedName>
    <definedName name="___cdc61">#REF!</definedName>
    <definedName name="___cdc619">#REF!</definedName>
    <definedName name="___cdc62">#REF!</definedName>
    <definedName name="___cdc620">#REF!</definedName>
    <definedName name="___cdc621">#REF!</definedName>
    <definedName name="___cdc622">#REF!</definedName>
    <definedName name="___cdc63">#REF!</definedName>
    <definedName name="___cdc64">#REF!</definedName>
    <definedName name="___cdc68">#REF!</definedName>
    <definedName name="___cdc81">#REF!</definedName>
    <definedName name="___cdc819">#REF!</definedName>
    <definedName name="___cdc82">#REF!</definedName>
    <definedName name="___cdc820">#REF!</definedName>
    <definedName name="___cdc821">#REF!</definedName>
    <definedName name="___cdc822">#REF!</definedName>
    <definedName name="___cdc83">#REF!</definedName>
    <definedName name="___cdc84">#REF!</definedName>
    <definedName name="___cdc88">#REF!</definedName>
    <definedName name="___cha1">#REF!</definedName>
    <definedName name="___cha19">#REF!</definedName>
    <definedName name="___cha2">#REF!</definedName>
    <definedName name="___cha20">#REF!</definedName>
    <definedName name="___cha21">#REF!</definedName>
    <definedName name="___cha22">#REF!</definedName>
    <definedName name="___cha3">#REF!</definedName>
    <definedName name="___cha4">#REF!</definedName>
    <definedName name="___cha8">#REF!</definedName>
    <definedName name="___coc250">#REF!</definedName>
    <definedName name="___coc300">#REF!</definedName>
    <definedName name="___coc350">#REF!</definedName>
    <definedName name="___CON1">#REF!</definedName>
    <definedName name="___CON2">#REF!</definedName>
    <definedName name="___cpd1">#REF!</definedName>
    <definedName name="___cpd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a1">#REF!</definedName>
    <definedName name="___dda19">#REF!</definedName>
    <definedName name="___dda2">#REF!</definedName>
    <definedName name="___dda20">#REF!</definedName>
    <definedName name="___dda21">#REF!</definedName>
    <definedName name="___dda22">#REF!</definedName>
    <definedName name="___dda3">#REF!</definedName>
    <definedName name="___dda4">#REF!</definedName>
    <definedName name="___dda8">#REF!</definedName>
    <definedName name="___ddn400">#REF!</definedName>
    <definedName name="___ddn600">#REF!</definedName>
    <definedName name="___deo1">#REF!</definedName>
    <definedName name="___deo10">#REF!</definedName>
    <definedName name="___deo2">#REF!</definedName>
    <definedName name="___deo3">#REF!</definedName>
    <definedName name="___deo4">#REF!</definedName>
    <definedName name="___deo5">#REF!</definedName>
    <definedName name="___deo6">#REF!</definedName>
    <definedName name="___deo7">#REF!</definedName>
    <definedName name="___deo8">#REF!</definedName>
    <definedName name="___deo9">#REF!</definedName>
    <definedName name="___E99999">#REF!</definedName>
    <definedName name="___lap1">#REF!</definedName>
    <definedName name="___lap2">#REF!</definedName>
    <definedName name="___MAC12">#REF!</definedName>
    <definedName name="___MAC46">#REF!</definedName>
    <definedName name="___nc151">#REF!</definedName>
    <definedName name="___NCL100">#REF!</definedName>
    <definedName name="___NCL200">#REF!</definedName>
    <definedName name="___NCL250">#REF!</definedName>
    <definedName name="___NET2">#REF!</definedName>
    <definedName name="___nin190">#REF!</definedName>
    <definedName name="___NSO2"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Sat27">#REF!</definedName>
    <definedName name="___Sat6">#REF!</definedName>
    <definedName name="___sc1">#REF!</definedName>
    <definedName name="___SC2">#REF!</definedName>
    <definedName name="___sc3">#REF!</definedName>
    <definedName name="___slg1">#REF!</definedName>
    <definedName name="___slg101">#REF!</definedName>
    <definedName name="___slg1019">#REF!</definedName>
    <definedName name="___slg102">#REF!</definedName>
    <definedName name="___slg1020">#REF!</definedName>
    <definedName name="___slg1021">#REF!</definedName>
    <definedName name="___slg1022">#REF!</definedName>
    <definedName name="___slg103">#REF!</definedName>
    <definedName name="___slg104">#REF!</definedName>
    <definedName name="___slg108">#REF!</definedName>
    <definedName name="___slg121">#REF!</definedName>
    <definedName name="___slg1219">#REF!</definedName>
    <definedName name="___slg122">#REF!</definedName>
    <definedName name="___slg1220">#REF!</definedName>
    <definedName name="___slg1221">#REF!</definedName>
    <definedName name="___slg1222">#REF!</definedName>
    <definedName name="___slg123">#REF!</definedName>
    <definedName name="___slg124">#REF!</definedName>
    <definedName name="___slg128">#REF!</definedName>
    <definedName name="___slg151">#REF!</definedName>
    <definedName name="___slg1519">#REF!</definedName>
    <definedName name="___slg152">#REF!</definedName>
    <definedName name="___slg1520">#REF!</definedName>
    <definedName name="___slg1521">#REF!</definedName>
    <definedName name="___slg1522">#REF!</definedName>
    <definedName name="___slg153">#REF!</definedName>
    <definedName name="___slg154">#REF!</definedName>
    <definedName name="___slg158">#REF!</definedName>
    <definedName name="___slg2">#REF!</definedName>
    <definedName name="___slg201">#REF!</definedName>
    <definedName name="___slg2019">#REF!</definedName>
    <definedName name="___slg202">#REF!</definedName>
    <definedName name="___slg2020">#REF!</definedName>
    <definedName name="___slg2021">#REF!</definedName>
    <definedName name="___slg2022">#REF!</definedName>
    <definedName name="___slg203">#REF!</definedName>
    <definedName name="___slg204">#REF!</definedName>
    <definedName name="___slg208">#REF!</definedName>
    <definedName name="___slg3">#REF!</definedName>
    <definedName name="___slg4">#REF!</definedName>
    <definedName name="___slg41">#REF!</definedName>
    <definedName name="___slg419">#REF!</definedName>
    <definedName name="___slg42">#REF!</definedName>
    <definedName name="___slg420">#REF!</definedName>
    <definedName name="___slg421">#REF!</definedName>
    <definedName name="___slg422">#REF!</definedName>
    <definedName name="___slg43">#REF!</definedName>
    <definedName name="___slg44">#REF!</definedName>
    <definedName name="___slg48">#REF!</definedName>
    <definedName name="___slg5">#REF!</definedName>
    <definedName name="___slg6">#REF!</definedName>
    <definedName name="___slg61">#REF!</definedName>
    <definedName name="___slg619">#REF!</definedName>
    <definedName name="___slg62">#REF!</definedName>
    <definedName name="___slg620">#REF!</definedName>
    <definedName name="___slg621">#REF!</definedName>
    <definedName name="___slg622">#REF!</definedName>
    <definedName name="___slg63">#REF!</definedName>
    <definedName name="___slg64">#REF!</definedName>
    <definedName name="___slg68">#REF!</definedName>
    <definedName name="___slg81">#REF!</definedName>
    <definedName name="___slg819">#REF!</definedName>
    <definedName name="___slg82">#REF!</definedName>
    <definedName name="___slg820">#REF!</definedName>
    <definedName name="___slg821">#REF!</definedName>
    <definedName name="___slg822">#REF!</definedName>
    <definedName name="___slg83">#REF!</definedName>
    <definedName name="___slg84">#REF!</definedName>
    <definedName name="___slg88">#REF!</definedName>
    <definedName name="___slh101">#REF!</definedName>
    <definedName name="___slh1019">#REF!</definedName>
    <definedName name="___slh102">#REF!</definedName>
    <definedName name="___slh1020">#REF!</definedName>
    <definedName name="___slh1021">#REF!</definedName>
    <definedName name="___slh1022">#REF!</definedName>
    <definedName name="___slh103">#REF!</definedName>
    <definedName name="___slh104">#REF!</definedName>
    <definedName name="___slh108">#REF!</definedName>
    <definedName name="___slh121">#REF!</definedName>
    <definedName name="___slh1219">#REF!</definedName>
    <definedName name="___slh122">#REF!</definedName>
    <definedName name="___slh1220">#REF!</definedName>
    <definedName name="___slh1221">#REF!</definedName>
    <definedName name="___slh1222">#REF!</definedName>
    <definedName name="___slh123">#REF!</definedName>
    <definedName name="___slh124">#REF!</definedName>
    <definedName name="___slh128">#REF!</definedName>
    <definedName name="___slh151">#REF!</definedName>
    <definedName name="___slh1519">#REF!</definedName>
    <definedName name="___slh152">#REF!</definedName>
    <definedName name="___slh1520">#REF!</definedName>
    <definedName name="___slh1521">#REF!</definedName>
    <definedName name="___slh1522">#REF!</definedName>
    <definedName name="___slh153">#REF!</definedName>
    <definedName name="___slh154">#REF!</definedName>
    <definedName name="___slh158">#REF!</definedName>
    <definedName name="___slh201">#REF!</definedName>
    <definedName name="___slh2019">#REF!</definedName>
    <definedName name="___slh202">#REF!</definedName>
    <definedName name="___slh2020">#REF!</definedName>
    <definedName name="___slh2021">#REF!</definedName>
    <definedName name="___slh2022">#REF!</definedName>
    <definedName name="___slh203">#REF!</definedName>
    <definedName name="___slh204">#REF!</definedName>
    <definedName name="___slh208">#REF!</definedName>
    <definedName name="___slh41">#REF!</definedName>
    <definedName name="___slh419">#REF!</definedName>
    <definedName name="___slh42">#REF!</definedName>
    <definedName name="___slh420">#REF!</definedName>
    <definedName name="___slh421">#REF!</definedName>
    <definedName name="___slh422">#REF!</definedName>
    <definedName name="___slh43">#REF!</definedName>
    <definedName name="___slh44">#REF!</definedName>
    <definedName name="___slh48">#REF!</definedName>
    <definedName name="___slh61">#REF!</definedName>
    <definedName name="___slh619">#REF!</definedName>
    <definedName name="___slh62">#REF!</definedName>
    <definedName name="___slh620">#REF!</definedName>
    <definedName name="___slh621">#REF!</definedName>
    <definedName name="___slh622">#REF!</definedName>
    <definedName name="___slh63">#REF!</definedName>
    <definedName name="___slh64">#REF!</definedName>
    <definedName name="___slh68">#REF!</definedName>
    <definedName name="___slh81">#REF!</definedName>
    <definedName name="___slh819">#REF!</definedName>
    <definedName name="___slh82">#REF!</definedName>
    <definedName name="___slh820">#REF!</definedName>
    <definedName name="___slh821">#REF!</definedName>
    <definedName name="___slh822">#REF!</definedName>
    <definedName name="___slh83">#REF!</definedName>
    <definedName name="___slh84">#REF!</definedName>
    <definedName name="___slh88">#REF!</definedName>
    <definedName name="___SN3">#REF!</definedName>
    <definedName name="___tct5">#REF!</definedName>
    <definedName name="___tg427">#REF!</definedName>
    <definedName name="___TH20">#REF!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tz593">#REF!</definedName>
    <definedName name="___VL100">#REF!</definedName>
    <definedName name="___VL200">#REF!</definedName>
    <definedName name="___VL250">#REF!</definedName>
    <definedName name="__a1" hidden="1">{"'Sheet1'!$L$16"}</definedName>
    <definedName name="__a2" hidden="1">{"'Sheet1'!$L$16"}</definedName>
    <definedName name="__atn1">#REF!</definedName>
    <definedName name="__atn10">#REF!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boi1">#REF!</definedName>
    <definedName name="__boi2">#REF!</definedName>
    <definedName name="__BTM150">#REF!</definedName>
    <definedName name="__BTM2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dc101">#REF!</definedName>
    <definedName name="__cdc1019">#REF!</definedName>
    <definedName name="__cdc102">#REF!</definedName>
    <definedName name="__cdc1020">#REF!</definedName>
    <definedName name="__cdc1021">#REF!</definedName>
    <definedName name="__cdc1022">#REF!</definedName>
    <definedName name="__cdc103">#REF!</definedName>
    <definedName name="__cdc104">#REF!</definedName>
    <definedName name="__cdc108">#REF!</definedName>
    <definedName name="__cdc121">#REF!</definedName>
    <definedName name="__cdc1219">#REF!</definedName>
    <definedName name="__cdc122">#REF!</definedName>
    <definedName name="__cdc1220">#REF!</definedName>
    <definedName name="__cdc1221">#REF!</definedName>
    <definedName name="__cdc1222">#REF!</definedName>
    <definedName name="__cdc123">#REF!</definedName>
    <definedName name="__cdc124">#REF!</definedName>
    <definedName name="__cdc128">#REF!</definedName>
    <definedName name="__cdc151">#REF!</definedName>
    <definedName name="__cdc1519">#REF!</definedName>
    <definedName name="__cdc152">#REF!</definedName>
    <definedName name="__cdc1520">#REF!</definedName>
    <definedName name="__cdc1521">#REF!</definedName>
    <definedName name="__cdc1522">#REF!</definedName>
    <definedName name="__cdc153">#REF!</definedName>
    <definedName name="__cdc154">#REF!</definedName>
    <definedName name="__cdc158">#REF!</definedName>
    <definedName name="__cdc201">#REF!</definedName>
    <definedName name="__cdc2019">#REF!</definedName>
    <definedName name="__cdc202">#REF!</definedName>
    <definedName name="__cdc2020">#REF!</definedName>
    <definedName name="__cdc2021">#REF!</definedName>
    <definedName name="__cdc2022">#REF!</definedName>
    <definedName name="__cdc203">#REF!</definedName>
    <definedName name="__cdc204">#REF!</definedName>
    <definedName name="__cdc208">#REF!</definedName>
    <definedName name="__cdc41">#REF!</definedName>
    <definedName name="__cdc419">#REF!</definedName>
    <definedName name="__cdc42">#REF!</definedName>
    <definedName name="__cdc420">#REF!</definedName>
    <definedName name="__cdc421">#REF!</definedName>
    <definedName name="__cdc422">#REF!</definedName>
    <definedName name="__cdc43">#REF!</definedName>
    <definedName name="__cdc44">#REF!</definedName>
    <definedName name="__cdc48">#REF!</definedName>
    <definedName name="__cdc61">#REF!</definedName>
    <definedName name="__cdc619">#REF!</definedName>
    <definedName name="__cdc62">#REF!</definedName>
    <definedName name="__cdc620">#REF!</definedName>
    <definedName name="__cdc621">#REF!</definedName>
    <definedName name="__cdc622">#REF!</definedName>
    <definedName name="__cdc63">#REF!</definedName>
    <definedName name="__cdc64">#REF!</definedName>
    <definedName name="__cdc68">#REF!</definedName>
    <definedName name="__cdc81">#REF!</definedName>
    <definedName name="__cdc819">#REF!</definedName>
    <definedName name="__cdc82">#REF!</definedName>
    <definedName name="__cdc820">#REF!</definedName>
    <definedName name="__cdc821">#REF!</definedName>
    <definedName name="__cdc822">#REF!</definedName>
    <definedName name="__cdc83">#REF!</definedName>
    <definedName name="__cdc84">#REF!</definedName>
    <definedName name="__cdc88">#REF!</definedName>
    <definedName name="__cha1">#REF!</definedName>
    <definedName name="__cha19">#REF!</definedName>
    <definedName name="__cha2">#REF!</definedName>
    <definedName name="__cha20">#REF!</definedName>
    <definedName name="__cha21">#REF!</definedName>
    <definedName name="__cha22">#REF!</definedName>
    <definedName name="__cha3">#REF!</definedName>
    <definedName name="__cha4">#REF!</definedName>
    <definedName name="__cha8">#REF!</definedName>
    <definedName name="__coc250">#REF!</definedName>
    <definedName name="__coc300">#REF!</definedName>
    <definedName name="__coc350">#REF!</definedName>
    <definedName name="__CON1">#REF!</definedName>
    <definedName name="__CON2">#REF!</definedName>
    <definedName name="__cpd1">#REF!</definedName>
    <definedName name="__cpd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da1">#REF!</definedName>
    <definedName name="__dda19">#REF!</definedName>
    <definedName name="__dda2">#REF!</definedName>
    <definedName name="__dda20">#REF!</definedName>
    <definedName name="__dda21">#REF!</definedName>
    <definedName name="__dda22">#REF!</definedName>
    <definedName name="__dda3">#REF!</definedName>
    <definedName name="__dda4">#REF!</definedName>
    <definedName name="__dda8">#REF!</definedName>
    <definedName name="__ddn400">#REF!</definedName>
    <definedName name="__ddn600">#REF!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E99999">#REF!</definedName>
    <definedName name="__IntlFixup" hidden="1">TRUE</definedName>
    <definedName name="__lap1">#REF!</definedName>
    <definedName name="__lap2">#REF!</definedName>
    <definedName name="__MAC12">#REF!</definedName>
    <definedName name="__MAC46">#REF!</definedName>
    <definedName name="__nc151">#REF!</definedName>
    <definedName name="__NCL100">#REF!</definedName>
    <definedName name="__NCL200">#REF!</definedName>
    <definedName name="__NCL250">#REF!</definedName>
    <definedName name="__NET2">#REF!</definedName>
    <definedName name="__nin190">#REF!</definedName>
    <definedName name="__NSO2"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Sat27">#REF!</definedName>
    <definedName name="__Sat6">#REF!</definedName>
    <definedName name="__sc1">#REF!</definedName>
    <definedName name="__SC2">#REF!</definedName>
    <definedName name="__sc3">#REF!</definedName>
    <definedName name="__slg1">#REF!</definedName>
    <definedName name="__slg101">#REF!</definedName>
    <definedName name="__slg1019">#REF!</definedName>
    <definedName name="__slg102">#REF!</definedName>
    <definedName name="__slg1020">#REF!</definedName>
    <definedName name="__slg1021">#REF!</definedName>
    <definedName name="__slg1022">#REF!</definedName>
    <definedName name="__slg103">#REF!</definedName>
    <definedName name="__slg104">#REF!</definedName>
    <definedName name="__slg108">#REF!</definedName>
    <definedName name="__slg121">#REF!</definedName>
    <definedName name="__slg1219">#REF!</definedName>
    <definedName name="__slg122">#REF!</definedName>
    <definedName name="__slg1220">#REF!</definedName>
    <definedName name="__slg1221">#REF!</definedName>
    <definedName name="__slg1222">#REF!</definedName>
    <definedName name="__slg123">#REF!</definedName>
    <definedName name="__slg124">#REF!</definedName>
    <definedName name="__slg128">#REF!</definedName>
    <definedName name="__slg151">#REF!</definedName>
    <definedName name="__slg1519">#REF!</definedName>
    <definedName name="__slg152">#REF!</definedName>
    <definedName name="__slg1520">#REF!</definedName>
    <definedName name="__slg1521">#REF!</definedName>
    <definedName name="__slg1522">#REF!</definedName>
    <definedName name="__slg153">#REF!</definedName>
    <definedName name="__slg154">#REF!</definedName>
    <definedName name="__slg158">#REF!</definedName>
    <definedName name="__slg2">#REF!</definedName>
    <definedName name="__slg201">#REF!</definedName>
    <definedName name="__slg2019">#REF!</definedName>
    <definedName name="__slg202">#REF!</definedName>
    <definedName name="__slg2020">#REF!</definedName>
    <definedName name="__slg2021">#REF!</definedName>
    <definedName name="__slg2022">#REF!</definedName>
    <definedName name="__slg203">#REF!</definedName>
    <definedName name="__slg204">#REF!</definedName>
    <definedName name="__slg208">#REF!</definedName>
    <definedName name="__slg3">#REF!</definedName>
    <definedName name="__slg4">#REF!</definedName>
    <definedName name="__slg41">#REF!</definedName>
    <definedName name="__slg419">#REF!</definedName>
    <definedName name="__slg42">#REF!</definedName>
    <definedName name="__slg420">#REF!</definedName>
    <definedName name="__slg421">#REF!</definedName>
    <definedName name="__slg422">#REF!</definedName>
    <definedName name="__slg43">#REF!</definedName>
    <definedName name="__slg44">#REF!</definedName>
    <definedName name="__slg48">#REF!</definedName>
    <definedName name="__slg5">#REF!</definedName>
    <definedName name="__slg6">#REF!</definedName>
    <definedName name="__slg61">#REF!</definedName>
    <definedName name="__slg619">#REF!</definedName>
    <definedName name="__slg62">#REF!</definedName>
    <definedName name="__slg620">#REF!</definedName>
    <definedName name="__slg621">#REF!</definedName>
    <definedName name="__slg622">#REF!</definedName>
    <definedName name="__slg63">#REF!</definedName>
    <definedName name="__slg64">#REF!</definedName>
    <definedName name="__slg68">#REF!</definedName>
    <definedName name="__slg81">#REF!</definedName>
    <definedName name="__slg819">#REF!</definedName>
    <definedName name="__slg82">#REF!</definedName>
    <definedName name="__slg820">#REF!</definedName>
    <definedName name="__slg821">#REF!</definedName>
    <definedName name="__slg822">#REF!</definedName>
    <definedName name="__slg83">#REF!</definedName>
    <definedName name="__slg84">#REF!</definedName>
    <definedName name="__slg88">#REF!</definedName>
    <definedName name="__slh101">#REF!</definedName>
    <definedName name="__slh1019">#REF!</definedName>
    <definedName name="__slh102">#REF!</definedName>
    <definedName name="__slh1020">#REF!</definedName>
    <definedName name="__slh1021">#REF!</definedName>
    <definedName name="__slh1022">#REF!</definedName>
    <definedName name="__slh103">#REF!</definedName>
    <definedName name="__slh104">#REF!</definedName>
    <definedName name="__slh108">#REF!</definedName>
    <definedName name="__slh121">#REF!</definedName>
    <definedName name="__slh1219">#REF!</definedName>
    <definedName name="__slh122">#REF!</definedName>
    <definedName name="__slh1220">#REF!</definedName>
    <definedName name="__slh1221">#REF!</definedName>
    <definedName name="__slh1222">#REF!</definedName>
    <definedName name="__slh123">#REF!</definedName>
    <definedName name="__slh124">#REF!</definedName>
    <definedName name="__slh128">#REF!</definedName>
    <definedName name="__slh151">#REF!</definedName>
    <definedName name="__slh1519">#REF!</definedName>
    <definedName name="__slh152">#REF!</definedName>
    <definedName name="__slh1520">#REF!</definedName>
    <definedName name="__slh1521">#REF!</definedName>
    <definedName name="__slh1522">#REF!</definedName>
    <definedName name="__slh153">#REF!</definedName>
    <definedName name="__slh154">#REF!</definedName>
    <definedName name="__slh158">#REF!</definedName>
    <definedName name="__slh201">#REF!</definedName>
    <definedName name="__slh2019">#REF!</definedName>
    <definedName name="__slh202">#REF!</definedName>
    <definedName name="__slh2020">#REF!</definedName>
    <definedName name="__slh2021">#REF!</definedName>
    <definedName name="__slh2022">#REF!</definedName>
    <definedName name="__slh203">#REF!</definedName>
    <definedName name="__slh204">#REF!</definedName>
    <definedName name="__slh208">#REF!</definedName>
    <definedName name="__slh41">#REF!</definedName>
    <definedName name="__slh419">#REF!</definedName>
    <definedName name="__slh42">#REF!</definedName>
    <definedName name="__slh420">#REF!</definedName>
    <definedName name="__slh421">#REF!</definedName>
    <definedName name="__slh422">#REF!</definedName>
    <definedName name="__slh43">#REF!</definedName>
    <definedName name="__slh44">#REF!</definedName>
    <definedName name="__slh48">#REF!</definedName>
    <definedName name="__slh61">#REF!</definedName>
    <definedName name="__slh619">#REF!</definedName>
    <definedName name="__slh62">#REF!</definedName>
    <definedName name="__slh620">#REF!</definedName>
    <definedName name="__slh621">#REF!</definedName>
    <definedName name="__slh622">#REF!</definedName>
    <definedName name="__slh63">#REF!</definedName>
    <definedName name="__slh64">#REF!</definedName>
    <definedName name="__slh68">#REF!</definedName>
    <definedName name="__slh81">#REF!</definedName>
    <definedName name="__slh819">#REF!</definedName>
    <definedName name="__slh82">#REF!</definedName>
    <definedName name="__slh820">#REF!</definedName>
    <definedName name="__slh821">#REF!</definedName>
    <definedName name="__slh822">#REF!</definedName>
    <definedName name="__slh83">#REF!</definedName>
    <definedName name="__slh84">#REF!</definedName>
    <definedName name="__slh88">#REF!</definedName>
    <definedName name="__SN3">#REF!</definedName>
    <definedName name="__tct5">#REF!</definedName>
    <definedName name="__tg427">#REF!</definedName>
    <definedName name="__TH20">#REF!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z593">#REF!</definedName>
    <definedName name="__VL100">#REF!</definedName>
    <definedName name="__VL200">#REF!</definedName>
    <definedName name="__VL250">#REF!</definedName>
    <definedName name="_01_11_2001">#N/A</definedName>
    <definedName name="_1">#N/A</definedName>
    <definedName name="_1000A01">#N/A</definedName>
    <definedName name="_2">#N/A</definedName>
    <definedName name="_23NA">#REF!</definedName>
    <definedName name="_23NB">#REF!</definedName>
    <definedName name="_23NC">#REF!</definedName>
    <definedName name="_a1" hidden="1">{"'Sheet1'!$L$16"}</definedName>
    <definedName name="_a2" hidden="1">{"'Sheet1'!$L$16"}</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oi1">#REF!</definedName>
    <definedName name="_boi2">#REF!</definedName>
    <definedName name="_BTM150">#REF!</definedName>
    <definedName name="_BTM200">#REF!</definedName>
    <definedName name="_BTM250">#REF!</definedName>
    <definedName name="_BTM300">#REF!</definedName>
    <definedName name="_cao1">#REF!</definedName>
    <definedName name="_cao2">#REF!</definedName>
    <definedName name="_cao3">#REF!</definedName>
    <definedName name="_cao4">#REF!</definedName>
    <definedName name="_cao5">#REF!</definedName>
    <definedName name="_cao6">#REF!</definedName>
    <definedName name="_cdc101">#REF!</definedName>
    <definedName name="_cdc1019">#REF!</definedName>
    <definedName name="_cdc102">#REF!</definedName>
    <definedName name="_cdc1020">#REF!</definedName>
    <definedName name="_cdc1021">#REF!</definedName>
    <definedName name="_cdc1022">#REF!</definedName>
    <definedName name="_cdc103">#REF!</definedName>
    <definedName name="_cdc104">#REF!</definedName>
    <definedName name="_cdc108">#REF!</definedName>
    <definedName name="_cdc121">#REF!</definedName>
    <definedName name="_cdc1219">#REF!</definedName>
    <definedName name="_cdc122">#REF!</definedName>
    <definedName name="_cdc1220">#REF!</definedName>
    <definedName name="_cdc1221">#REF!</definedName>
    <definedName name="_cdc1222">#REF!</definedName>
    <definedName name="_cdc123">#REF!</definedName>
    <definedName name="_cdc124">#REF!</definedName>
    <definedName name="_cdc128">#REF!</definedName>
    <definedName name="_cdc151">#REF!</definedName>
    <definedName name="_cdc1519">#REF!</definedName>
    <definedName name="_cdc152">#REF!</definedName>
    <definedName name="_cdc1520">#REF!</definedName>
    <definedName name="_cdc1521">#REF!</definedName>
    <definedName name="_cdc1522">#REF!</definedName>
    <definedName name="_cdc153">#REF!</definedName>
    <definedName name="_cdc154">#REF!</definedName>
    <definedName name="_cdc158">#REF!</definedName>
    <definedName name="_cdc201">#REF!</definedName>
    <definedName name="_cdc2019">#REF!</definedName>
    <definedName name="_cdc202">#REF!</definedName>
    <definedName name="_cdc2020">#REF!</definedName>
    <definedName name="_cdc2021">#REF!</definedName>
    <definedName name="_cdc2022">#REF!</definedName>
    <definedName name="_cdc203">#REF!</definedName>
    <definedName name="_cdc204">#REF!</definedName>
    <definedName name="_cdc208">#REF!</definedName>
    <definedName name="_cdc41">#REF!</definedName>
    <definedName name="_cdc419">#REF!</definedName>
    <definedName name="_cdc42">#REF!</definedName>
    <definedName name="_cdc420">#REF!</definedName>
    <definedName name="_cdc421">#REF!</definedName>
    <definedName name="_cdc422">#REF!</definedName>
    <definedName name="_cdc43">#REF!</definedName>
    <definedName name="_cdc44">#REF!</definedName>
    <definedName name="_cdc48">#REF!</definedName>
    <definedName name="_cdc61">#REF!</definedName>
    <definedName name="_cdc619">#REF!</definedName>
    <definedName name="_cdc62">#REF!</definedName>
    <definedName name="_cdc620">#REF!</definedName>
    <definedName name="_cdc621">#REF!</definedName>
    <definedName name="_cdc622">#REF!</definedName>
    <definedName name="_cdc63">#REF!</definedName>
    <definedName name="_cdc64">#REF!</definedName>
    <definedName name="_cdc68">#REF!</definedName>
    <definedName name="_cdc81">#REF!</definedName>
    <definedName name="_cdc819">#REF!</definedName>
    <definedName name="_cdc82">#REF!</definedName>
    <definedName name="_cdc820">#REF!</definedName>
    <definedName name="_cdc821">#REF!</definedName>
    <definedName name="_cdc822">#REF!</definedName>
    <definedName name="_cdc83">#REF!</definedName>
    <definedName name="_cdc84">#REF!</definedName>
    <definedName name="_cdc88">#REF!</definedName>
    <definedName name="_cha1">#REF!</definedName>
    <definedName name="_cha19">#REF!</definedName>
    <definedName name="_cha2">#REF!</definedName>
    <definedName name="_cha20">#REF!</definedName>
    <definedName name="_cha21">#REF!</definedName>
    <definedName name="_cha22">#REF!</definedName>
    <definedName name="_cha3">#REF!</definedName>
    <definedName name="_cha4">#REF!</definedName>
    <definedName name="_cha8">#REF!</definedName>
    <definedName name="_coc250">#REF!</definedName>
    <definedName name="_coc300">#REF!</definedName>
    <definedName name="_coc350">#REF!</definedName>
    <definedName name="_CON1">#REF!</definedName>
    <definedName name="_CON2">#REF!</definedName>
    <definedName name="_cpd1">#REF!</definedName>
    <definedName name="_cpd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da1">#REF!</definedName>
    <definedName name="_dda19">#REF!</definedName>
    <definedName name="_dda2">#REF!</definedName>
    <definedName name="_dda20">#REF!</definedName>
    <definedName name="_dda21">#REF!</definedName>
    <definedName name="_dda22">#REF!</definedName>
    <definedName name="_dda3">#REF!</definedName>
    <definedName name="_dda4">#REF!</definedName>
    <definedName name="_dda8">#REF!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Fill" localSheetId="11" hidden="1">#REF!</definedName>
    <definedName name="_Fill" hidden="1">#REF!</definedName>
    <definedName name="_Key1" hidden="1">#REF!</definedName>
    <definedName name="_Key2" hidden="1">#REF!</definedName>
    <definedName name="_lap1">#REF!</definedName>
    <definedName name="_lap2">#REF!</definedName>
    <definedName name="_MAC12">#REF!</definedName>
    <definedName name="_MAC46">#REF!</definedName>
    <definedName name="_nc151">#REF!</definedName>
    <definedName name="_NET2">#REF!</definedName>
    <definedName name="_NSO2" hidden="1">{"'Sheet1'!$L$16"}</definedName>
    <definedName name="_Order1" hidden="1">255</definedName>
    <definedName name="_Order2" hidden="1">255</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Sat27">#REF!</definedName>
    <definedName name="_Sat6">#REF!</definedName>
    <definedName name="_sc1">#REF!</definedName>
    <definedName name="_SC2">#REF!</definedName>
    <definedName name="_sc3">#REF!</definedName>
    <definedName name="_slg1">#REF!</definedName>
    <definedName name="_slg101">#REF!</definedName>
    <definedName name="_slg1019">#REF!</definedName>
    <definedName name="_slg102">#REF!</definedName>
    <definedName name="_slg1020">#REF!</definedName>
    <definedName name="_slg1021">#REF!</definedName>
    <definedName name="_slg1022">#REF!</definedName>
    <definedName name="_slg103">#REF!</definedName>
    <definedName name="_slg104">#REF!</definedName>
    <definedName name="_slg108">#REF!</definedName>
    <definedName name="_slg121">#REF!</definedName>
    <definedName name="_slg1219">#REF!</definedName>
    <definedName name="_slg122">#REF!</definedName>
    <definedName name="_slg1220">#REF!</definedName>
    <definedName name="_slg1221">#REF!</definedName>
    <definedName name="_slg1222">#REF!</definedName>
    <definedName name="_slg123">#REF!</definedName>
    <definedName name="_slg124">#REF!</definedName>
    <definedName name="_slg128">#REF!</definedName>
    <definedName name="_slg151">#REF!</definedName>
    <definedName name="_slg1519">#REF!</definedName>
    <definedName name="_slg152">#REF!</definedName>
    <definedName name="_slg1520">#REF!</definedName>
    <definedName name="_slg1521">#REF!</definedName>
    <definedName name="_slg1522">#REF!</definedName>
    <definedName name="_slg153">#REF!</definedName>
    <definedName name="_slg154">#REF!</definedName>
    <definedName name="_slg158">#REF!</definedName>
    <definedName name="_slg2">#REF!</definedName>
    <definedName name="_slg201">#REF!</definedName>
    <definedName name="_slg2019">#REF!</definedName>
    <definedName name="_slg202">#REF!</definedName>
    <definedName name="_slg2020">#REF!</definedName>
    <definedName name="_slg2021">#REF!</definedName>
    <definedName name="_slg2022">#REF!</definedName>
    <definedName name="_slg203">#REF!</definedName>
    <definedName name="_slg204">#REF!</definedName>
    <definedName name="_slg208">#REF!</definedName>
    <definedName name="_slg3">#REF!</definedName>
    <definedName name="_slg4">#REF!</definedName>
    <definedName name="_slg41">#REF!</definedName>
    <definedName name="_slg419">#REF!</definedName>
    <definedName name="_slg42">#REF!</definedName>
    <definedName name="_slg420">#REF!</definedName>
    <definedName name="_slg421">#REF!</definedName>
    <definedName name="_slg422">#REF!</definedName>
    <definedName name="_slg43">#REF!</definedName>
    <definedName name="_slg44">#REF!</definedName>
    <definedName name="_slg48">#REF!</definedName>
    <definedName name="_slg5">#REF!</definedName>
    <definedName name="_slg6">#REF!</definedName>
    <definedName name="_slg61">#REF!</definedName>
    <definedName name="_slg619">#REF!</definedName>
    <definedName name="_slg62">#REF!</definedName>
    <definedName name="_slg620">#REF!</definedName>
    <definedName name="_slg621">#REF!</definedName>
    <definedName name="_slg622">#REF!</definedName>
    <definedName name="_slg63">#REF!</definedName>
    <definedName name="_slg64">#REF!</definedName>
    <definedName name="_slg68">#REF!</definedName>
    <definedName name="_slg81">#REF!</definedName>
    <definedName name="_slg819">#REF!</definedName>
    <definedName name="_slg82">#REF!</definedName>
    <definedName name="_slg820">#REF!</definedName>
    <definedName name="_slg821">#REF!</definedName>
    <definedName name="_slg822">#REF!</definedName>
    <definedName name="_slg83">#REF!</definedName>
    <definedName name="_slg84">#REF!</definedName>
    <definedName name="_slg88">#REF!</definedName>
    <definedName name="_slh101">#REF!</definedName>
    <definedName name="_slh1019">#REF!</definedName>
    <definedName name="_slh102">#REF!</definedName>
    <definedName name="_slh1020">#REF!</definedName>
    <definedName name="_slh1021">#REF!</definedName>
    <definedName name="_slh1022">#REF!</definedName>
    <definedName name="_slh103">#REF!</definedName>
    <definedName name="_slh104">#REF!</definedName>
    <definedName name="_slh108">#REF!</definedName>
    <definedName name="_slh121">#REF!</definedName>
    <definedName name="_slh1219">#REF!</definedName>
    <definedName name="_slh122">#REF!</definedName>
    <definedName name="_slh1220">#REF!</definedName>
    <definedName name="_slh1221">#REF!</definedName>
    <definedName name="_slh1222">#REF!</definedName>
    <definedName name="_slh123">#REF!</definedName>
    <definedName name="_slh124">#REF!</definedName>
    <definedName name="_slh128">#REF!</definedName>
    <definedName name="_slh151">#REF!</definedName>
    <definedName name="_slh1519">#REF!</definedName>
    <definedName name="_slh152">#REF!</definedName>
    <definedName name="_slh1520">#REF!</definedName>
    <definedName name="_slh1521">#REF!</definedName>
    <definedName name="_slh1522">#REF!</definedName>
    <definedName name="_slh153">#REF!</definedName>
    <definedName name="_slh154">#REF!</definedName>
    <definedName name="_slh158">#REF!</definedName>
    <definedName name="_slh201">#REF!</definedName>
    <definedName name="_slh2019">#REF!</definedName>
    <definedName name="_slh202">#REF!</definedName>
    <definedName name="_slh2020">#REF!</definedName>
    <definedName name="_slh2021">#REF!</definedName>
    <definedName name="_slh2022">#REF!</definedName>
    <definedName name="_slh203">#REF!</definedName>
    <definedName name="_slh204">#REF!</definedName>
    <definedName name="_slh208">#REF!</definedName>
    <definedName name="_slh41">#REF!</definedName>
    <definedName name="_slh419">#REF!</definedName>
    <definedName name="_slh42">#REF!</definedName>
    <definedName name="_slh420">#REF!</definedName>
    <definedName name="_slh421">#REF!</definedName>
    <definedName name="_slh422">#REF!</definedName>
    <definedName name="_slh43">#REF!</definedName>
    <definedName name="_slh44">#REF!</definedName>
    <definedName name="_slh48">#REF!</definedName>
    <definedName name="_slh61">#REF!</definedName>
    <definedName name="_slh619">#REF!</definedName>
    <definedName name="_slh62">#REF!</definedName>
    <definedName name="_slh620">#REF!</definedName>
    <definedName name="_slh621">#REF!</definedName>
    <definedName name="_slh622">#REF!</definedName>
    <definedName name="_slh63">#REF!</definedName>
    <definedName name="_slh64">#REF!</definedName>
    <definedName name="_slh68">#REF!</definedName>
    <definedName name="_slh81">#REF!</definedName>
    <definedName name="_slh819">#REF!</definedName>
    <definedName name="_slh82">#REF!</definedName>
    <definedName name="_slh820">#REF!</definedName>
    <definedName name="_slh821">#REF!</definedName>
    <definedName name="_slh822">#REF!</definedName>
    <definedName name="_slh83">#REF!</definedName>
    <definedName name="_slh84">#REF!</definedName>
    <definedName name="_slh88">#REF!</definedName>
    <definedName name="_Sort" hidden="1">#REF!</definedName>
    <definedName name="_tct5">#REF!</definedName>
    <definedName name="_tg427">#REF!</definedName>
    <definedName name="_TH20">#REF!</definedName>
    <definedName name="_TL1">#REF!</definedName>
    <definedName name="_TL2">#REF!</definedName>
    <definedName name="_TLA120">#REF!</definedName>
    <definedName name="_TLA35">#REF!</definedName>
    <definedName name="_TLA50">#REF!</definedName>
    <definedName name="_TLA70">#REF!</definedName>
    <definedName name="_TLA95">#REF!</definedName>
    <definedName name="_xlfn.COUNTIFS" hidden="1">#NAME?</definedName>
    <definedName name="_xlfn.IFERROR" hidden="1">#NAME?</definedName>
    <definedName name="_xlfn.SUMIFS" hidden="1">#NAME?</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70_">#REF!</definedName>
    <definedName name="A95_">#REF!</definedName>
    <definedName name="AA">#REF!</definedName>
    <definedName name="AC120_">#REF!</definedName>
    <definedName name="AC35_">#REF!</definedName>
    <definedName name="AC50_">#REF!</definedName>
    <definedName name="AC70_">#REF!</definedName>
    <definedName name="AC95_">#REF!</definedName>
    <definedName name="ag15F80">#REF!</definedName>
    <definedName name="All_Item">#REF!</definedName>
    <definedName name="ALPIN">#N/A</definedName>
    <definedName name="ALPJYOU">#N/A</definedName>
    <definedName name="ALPTOI">#N/A</definedName>
    <definedName name="am">#REF!</definedName>
    <definedName name="amiang">#REF!</definedName>
    <definedName name="anpha">#REF!</definedName>
    <definedName name="ASSU">#N/A</definedName>
    <definedName name="AÙ">#REF!</definedName>
    <definedName name="B_Isc">#REF!</definedName>
    <definedName name="ban">#REF!</definedName>
    <definedName name="Bang_cly">#REF!</definedName>
    <definedName name="Bang_CVC">#REF!</definedName>
    <definedName name="bang_gia">#REF!</definedName>
    <definedName name="Bang_NhomDat">#REF!</definedName>
    <definedName name="Bang_travl">#REF!</definedName>
    <definedName name="bang1">#REF!</definedName>
    <definedName name="bang2">#REF!</definedName>
    <definedName name="bang3">#REF!</definedName>
    <definedName name="bang4">#REF!</definedName>
    <definedName name="bang5">#REF!</definedName>
    <definedName name="bang6">#REF!</definedName>
    <definedName name="bangchu">#REF!</definedName>
    <definedName name="bangtinh">#REF!</definedName>
    <definedName name="BarData">#REF!</definedName>
    <definedName name="BB">#REF!</definedName>
    <definedName name="begin">#REF!</definedName>
    <definedName name="bengam">#REF!</definedName>
    <definedName name="benuoc">#REF!</definedName>
    <definedName name="beta">#REF!</definedName>
    <definedName name="Biendong">#REF!</definedName>
    <definedName name="BIENNHAN">#REF!</definedName>
    <definedName name="BINHTHANH1">#REF!</definedName>
    <definedName name="BINHTHANH2">#REF!</definedName>
    <definedName name="blang">#REF!</definedName>
    <definedName name="BLOCK1">#REF!</definedName>
    <definedName name="BLOCK2">#REF!</definedName>
    <definedName name="BLOCK3">#REF!</definedName>
    <definedName name="blong">#REF!</definedName>
    <definedName name="BOQ">#REF!</definedName>
    <definedName name="bovia">#REF!</definedName>
    <definedName name="bson">#REF!</definedName>
    <definedName name="bt">#REF!</definedName>
    <definedName name="btai">#REF!</definedName>
    <definedName name="btham">#REF!</definedName>
    <definedName name="buoc">#REF!</definedName>
    <definedName name="button_area_1">#REF!</definedName>
    <definedName name="buvenh">#REF!</definedName>
    <definedName name="BVCISUMMARY">#REF!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_">#REF!</definedName>
    <definedName name="CA">#REF!</definedName>
    <definedName name="cao">#REF!</definedName>
    <definedName name="cap">#REF!</definedName>
    <definedName name="cap0.7">#REF!</definedName>
    <definedName name="Cat">#REF!</definedName>
    <definedName name="Category_All">#REF!</definedName>
    <definedName name="CATIN">#N/A</definedName>
    <definedName name="CATJYOU">#N/A</definedName>
    <definedName name="catmin">#REF!</definedName>
    <definedName name="CATREC">#N/A</definedName>
    <definedName name="CATSYU">#N/A</definedName>
    <definedName name="cc">#REF!</definedName>
    <definedName name="CCS">#REF!</definedName>
    <definedName name="cd">#REF!</definedName>
    <definedName name="cdc10r">#REF!</definedName>
    <definedName name="cdc10x">#REF!</definedName>
    <definedName name="cdc12r">#REF!</definedName>
    <definedName name="cdc12x">#REF!</definedName>
    <definedName name="cdc15r">#REF!</definedName>
    <definedName name="cdc15x">#REF!</definedName>
    <definedName name="cdc20r">#REF!</definedName>
    <definedName name="cdc20x">#REF!</definedName>
    <definedName name="cdc2x">#REF!</definedName>
    <definedName name="cdc41n">#REF!</definedName>
    <definedName name="cdc42n">#REF!</definedName>
    <definedName name="cdc4n19">#REF!</definedName>
    <definedName name="cdc4n20">#REF!</definedName>
    <definedName name="cdc4n21">#REF!</definedName>
    <definedName name="cdc4n22">#REF!</definedName>
    <definedName name="cdc4n3">#REF!</definedName>
    <definedName name="cdc4n4">#REF!</definedName>
    <definedName name="cdc4n8">#REF!</definedName>
    <definedName name="cdc4nr">#REF!</definedName>
    <definedName name="cdc4r">#REF!</definedName>
    <definedName name="cdc4x">#REF!</definedName>
    <definedName name="cdc6r">#REF!</definedName>
    <definedName name="cdc6x">#REF!</definedName>
    <definedName name="cdc8r">#REF!</definedName>
    <definedName name="cdc8x">#REF!</definedName>
    <definedName name="CDD">#REF!</definedName>
    <definedName name="cdn">#REF!</definedName>
    <definedName name="celltips_area">#REF!</definedName>
    <definedName name="cfk">#REF!</definedName>
    <definedName name="char2">#REF!</definedName>
    <definedName name="chax">#REF!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itiet">#REF!</definedName>
    <definedName name="CHSO4">#REF!</definedName>
    <definedName name="chung">66</definedName>
    <definedName name="CK">#REF!</definedName>
    <definedName name="CL">#REF!</definedName>
    <definedName name="CLVC3">0.1</definedName>
    <definedName name="CLVCTB">#REF!</definedName>
    <definedName name="CLVL">#REF!</definedName>
    <definedName name="Co">#REF!</definedName>
    <definedName name="coc">#REF!</definedName>
    <definedName name="cocbtct">#REF!</definedName>
    <definedName name="cocot">#REF!</definedName>
    <definedName name="cocott">#REF!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no">#REF!</definedName>
    <definedName name="congpanen">#REF!</definedName>
    <definedName name="congsan">#REF!</definedName>
    <definedName name="congthang">#REF!</definedName>
    <definedName name="CONST_EQ">#REF!</definedName>
    <definedName name="continue1">#REF!</definedName>
    <definedName name="cottron">#REF!</definedName>
    <definedName name="cotvuong">#REF!</definedName>
    <definedName name="COVER">#REF!</definedName>
    <definedName name="CPC">#REF!</definedName>
    <definedName name="cpdd1">#REF!</definedName>
    <definedName name="cpdd2">#REF!</definedName>
    <definedName name="CPK">#REF!</definedName>
    <definedName name="CPVC100">#REF!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dn9697">#REF!</definedName>
    <definedName name="ctiep">#REF!</definedName>
    <definedName name="ctmai">#REF!</definedName>
    <definedName name="ctno">#REF!</definedName>
    <definedName name="ctong">#REF!</definedName>
    <definedName name="CTÖØ">#REF!</definedName>
    <definedName name="ctre">#REF!</definedName>
    <definedName name="Cty_TNHH_HYDRO_AGRI">#REF!</definedName>
    <definedName name="CTY_VTKTNN_CAÀN_THÔ">#REF!</definedName>
    <definedName name="CU_LY">#REF!</definedName>
    <definedName name="CUCHI">#REF!</definedName>
    <definedName name="cui">#REF!</definedName>
    <definedName name="CULY">#REF!</definedName>
    <definedName name="cuoc_vc">#REF!</definedName>
    <definedName name="CUOCVC">#REF!</definedName>
    <definedName name="CURRENCY">#REF!</definedName>
    <definedName name="current">#REF!</definedName>
    <definedName name="cx">#REF!</definedName>
    <definedName name="D_7101A_B">#REF!</definedName>
    <definedName name="dam">78000</definedName>
    <definedName name="danducsan">#REF!</definedName>
    <definedName name="data">#REF!</definedName>
    <definedName name="DATA_DATA2_List">#REF!</definedName>
    <definedName name="Data11">#REF!</definedName>
    <definedName name="Data41">#REF!</definedName>
    <definedName name="datak">#REF!</definedName>
    <definedName name="datal">#REF!</definedName>
    <definedName name="db">#REF!</definedName>
    <definedName name="dche">#REF!</definedName>
    <definedName name="DD">#REF!</definedName>
    <definedName name="dd4x6">#REF!</definedName>
    <definedName name="ddar2">#REF!</definedName>
    <definedName name="ddax">#REF!</definedName>
    <definedName name="dday">#REF!</definedName>
    <definedName name="dden">#REF!</definedName>
    <definedName name="ddia">#REF!</definedName>
    <definedName name="den_bu">#REF!</definedName>
    <definedName name="Det32x3">#REF!</definedName>
    <definedName name="Det35x3">#REF!</definedName>
    <definedName name="Det40x4">#REF!</definedName>
    <definedName name="Det50x5">#REF!</definedName>
    <definedName name="Det63x6">#REF!</definedName>
    <definedName name="Det75x6">#REF!</definedName>
    <definedName name="df">#REF!</definedName>
    <definedName name="dg">#REF!</definedName>
    <definedName name="DGCTI592">#REF!</definedName>
    <definedName name="dgvl">#REF!</definedName>
    <definedName name="DGVUA">#REF!</definedName>
    <definedName name="DGXDTT">#REF!</definedName>
    <definedName name="dh">#REF!</definedName>
    <definedName name="dien">#REF!</definedName>
    <definedName name="Diện_tích_phụ">#REF!</definedName>
    <definedName name="Diện_tích_phụ_2">#REF!</definedName>
    <definedName name="dientichck">#REF!</definedName>
    <definedName name="DM">#REF!</definedName>
    <definedName name="dmat">#REF!</definedName>
    <definedName name="dmdv">#REF!</definedName>
    <definedName name="DMHH">#REF!</definedName>
    <definedName name="dmnv">#REF!</definedName>
    <definedName name="dmoi">#REF!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ument_array">{"bT5.xls","Sheet1"}</definedName>
    <definedName name="dono">#REF!</definedName>
    <definedName name="DPHG">#REF!</definedName>
    <definedName name="ds1pnc">#REF!</definedName>
    <definedName name="ds1pvl">#REF!</definedName>
    <definedName name="ds3pnc">#REF!</definedName>
    <definedName name="ds3pvl">#REF!</definedName>
    <definedName name="DSUMDATA">#REF!</definedName>
    <definedName name="DT_CONLAI">#REF!</definedName>
    <definedName name="DT_makhuvuc">#REF!</definedName>
    <definedName name="DT_ODT">#REF!</definedName>
    <definedName name="DTBH">#REF!</definedName>
    <definedName name="DTCT_tn">#REF!</definedName>
    <definedName name="dtich1">#REF!</definedName>
    <definedName name="dtich2">#REF!</definedName>
    <definedName name="dtich3">#REF!</definedName>
    <definedName name="dtich4">#REF!</definedName>
    <definedName name="dtich5">#REF!</definedName>
    <definedName name="dtich6">#REF!</definedName>
    <definedName name="duoi">#REF!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cell_HCM">#REF!</definedName>
    <definedName name="f">#REF!</definedName>
    <definedName name="f92F56">#REF!</definedName>
    <definedName name="FACTOR">#REF!</definedName>
    <definedName name="g40g40">#REF!</definedName>
    <definedName name="gachchongtron">#REF!</definedName>
    <definedName name="gachlanem">#REF!</definedName>
    <definedName name="gas">#REF!</definedName>
    <definedName name="GBIEU">#REF!</definedName>
    <definedName name="gchi">#REF!</definedName>
    <definedName name="gd">#REF!</definedName>
    <definedName name="gia_tien">#REF!</definedName>
    <definedName name="gia_tien_BTN">#REF!</definedName>
    <definedName name="GIAMIA">#REF!</definedName>
    <definedName name="giang">{"bT5.xls","Sheet1"}</definedName>
    <definedName name="GIAVT">#REF!</definedName>
    <definedName name="giotuoi">#REF!</definedName>
    <definedName name="gl3p">#REF!</definedName>
    <definedName name="gld">#REF!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OVAP1">#REF!</definedName>
    <definedName name="GOVAP2">#REF!</definedName>
    <definedName name="gtc">#REF!</definedName>
    <definedName name="GTRI">#REF!</definedName>
    <definedName name="GTXL">#REF!</definedName>
    <definedName name="gxm">#REF!</definedName>
    <definedName name="h" hidden="1">{"'Sheet1'!$L$16"}</definedName>
    <definedName name="H_ng_mòc_cáng_trÖnh">#REF!</definedName>
    <definedName name="Ha">#REF!</definedName>
    <definedName name="HANG">#REF!</definedName>
    <definedName name="HCM">#REF!</definedName>
    <definedName name="HDGTT">#REF!</definedName>
    <definedName name="Heä_soá_laép_xaø_H">1.7</definedName>
    <definedName name="heä_soá_sình_laày">#REF!</definedName>
    <definedName name="hien">#REF!</definedName>
    <definedName name="Hinh_thuc">"bangtra"</definedName>
    <definedName name="hoc">55000</definedName>
    <definedName name="HOCMON">#REF!</definedName>
    <definedName name="HOME_MANP">#REF!</definedName>
    <definedName name="HOMEOFFICE_COST">#REF!</definedName>
    <definedName name="hong">#REF!</definedName>
    <definedName name="HSCT3">0.1</definedName>
    <definedName name="hsdc1">#REF!</definedName>
    <definedName name="HSDN">2.5</definedName>
    <definedName name="HSHH">#REF!</definedName>
    <definedName name="HSHHUT">#REF!</definedName>
    <definedName name="hsk">#REF!</definedName>
    <definedName name="HSSL">#REF!</definedName>
    <definedName name="HSVC1">#REF!</definedName>
    <definedName name="HSVC2">#REF!</definedName>
    <definedName name="HSVC3">#REF!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uy" hidden="1">{"'Sheet1'!$L$16"}</definedName>
    <definedName name="HUYHAN">#REF!</definedName>
    <definedName name="HVLDP">#REF!</definedName>
    <definedName name="I">#REF!</definedName>
    <definedName name="I_A">#REF!</definedName>
    <definedName name="I_B">#REF!</definedName>
    <definedName name="I_c">#REF!</definedName>
    <definedName name="IDLAB_COST">#REF!</definedName>
    <definedName name="II_A">#REF!</definedName>
    <definedName name="II_B">#REF!</definedName>
    <definedName name="II_c">#REF!</definedName>
    <definedName name="III_a">#REF!</definedName>
    <definedName name="III_B">#REF!</definedName>
    <definedName name="III_c">#REF!</definedName>
    <definedName name="IND_LAB">#REF!</definedName>
    <definedName name="INDMANP">#REF!</definedName>
    <definedName name="j">#REF!</definedName>
    <definedName name="j356C8">#REF!</definedName>
    <definedName name="K">#REF!</definedName>
    <definedName name="kcong">#REF!</definedName>
    <definedName name="kdien">#REF!</definedName>
    <definedName name="kh">#REF!</definedName>
    <definedName name="khac">2</definedName>
    <definedName name="Khâi">#REF!</definedName>
    <definedName name="KHKH">#REF!</definedName>
    <definedName name="KhuyenmaiUPS">"AutoShape 264"</definedName>
    <definedName name="Kiem_tra_trung_ten">#REF!</definedName>
    <definedName name="KLVL">#REF!</definedName>
    <definedName name="KLVLV">#REF!</definedName>
    <definedName name="kp1ph">#REF!</definedName>
    <definedName name="KVC">#REF!</definedName>
    <definedName name="KY">#REF!</definedName>
    <definedName name="L">#REF!</definedName>
    <definedName name="l_1">#REF!</definedName>
    <definedName name="lanhto">#REF!</definedName>
    <definedName name="Lapmay">#REF!</definedName>
    <definedName name="list">#REF!</definedName>
    <definedName name="LK_LĐ_DTSD">#REF!</definedName>
    <definedName name="LK_ma_Khuvuc">#REF!</definedName>
    <definedName name="LK_MA_ODT">#REF!</definedName>
    <definedName name="LK_MD_phu">#REF!</definedName>
    <definedName name="LK_MDPHU2">#REF!</definedName>
    <definedName name="LK_nhomdat">#REF!</definedName>
    <definedName name="Lmk">#REF!</definedName>
    <definedName name="LN">#REF!</definedName>
    <definedName name="Lnsc">#REF!</definedName>
    <definedName name="Lo">#REF!</definedName>
    <definedName name="LO283K">#REF!</definedName>
    <definedName name="LO815K">#REF!</definedName>
    <definedName name="LOAI">#REF!</definedName>
    <definedName name="ltre">#REF!</definedName>
    <definedName name="luong">#REF!</definedName>
    <definedName name="lVC">#REF!</definedName>
    <definedName name="m">#REF!</definedName>
    <definedName name="M12ba3p">#REF!</definedName>
    <definedName name="M12bb1p">#REF!</definedName>
    <definedName name="M12cbnc">#REF!</definedName>
    <definedName name="M12cbvl">#REF!</definedName>
    <definedName name="M14bb1p">#REF!</definedName>
    <definedName name="m8aanc">#REF!</definedName>
    <definedName name="m8aavl">#REF!</definedName>
    <definedName name="MA_CONLAI">#REF!</definedName>
    <definedName name="Ma_LD">#REF!</definedName>
    <definedName name="Ma_Nhomdat">#REF!</definedName>
    <definedName name="MA_ODT">#REF!</definedName>
    <definedName name="Ma3pnc">#REF!</definedName>
    <definedName name="Ma3pvl">#REF!</definedName>
    <definedName name="Maa3pnc">#REF!</definedName>
    <definedName name="Maa3pvl">#REF!</definedName>
    <definedName name="MAHANG">#REF!</definedName>
    <definedName name="Mai_quang_Aùnh">#REF!</definedName>
    <definedName name="MAJ_CON_EQP">#REF!</definedName>
    <definedName name="MANPP">#REF!</definedName>
    <definedName name="manv">#REF!</definedName>
    <definedName name="MAÕCOÙ">#REF!</definedName>
    <definedName name="MAÕNÔÏ">#REF!</definedName>
    <definedName name="matit">#REF!</definedName>
    <definedName name="MATP_GT">#REF!</definedName>
    <definedName name="MAVL">#REF!</definedName>
    <definedName name="MAVLV">#REF!</definedName>
    <definedName name="MAVT">#REF!</definedName>
    <definedName name="may">#REF!</definedName>
    <definedName name="Mba1p">#REF!</definedName>
    <definedName name="Mba3p">#REF!</definedName>
    <definedName name="Mbb3p">#REF!</definedName>
    <definedName name="Mbn1p">#REF!</definedName>
    <definedName name="mc">#REF!</definedName>
    <definedName name="me">#REF!</definedName>
    <definedName name="MG_A">#REF!</definedName>
    <definedName name="mh">#REF!</definedName>
    <definedName name="MNPP">#REF!</definedName>
    <definedName name="mongbang">#REF!</definedName>
    <definedName name="mongdon">#REF!</definedName>
    <definedName name="Morong">#REF!</definedName>
    <definedName name="Morong4054_85">#REF!</definedName>
    <definedName name="MST">#REF!</definedName>
    <definedName name="MTMAC12">#REF!</definedName>
    <definedName name="mtram">#REF!</definedName>
    <definedName name="MUA">#REF!</definedName>
    <definedName name="N.THAÙNG">#REF!</definedName>
    <definedName name="n1pig">#REF!</definedName>
    <definedName name="n1pind">#REF!</definedName>
    <definedName name="n1ping">#REF!</definedName>
    <definedName name="n1pint">#REF!</definedName>
    <definedName name="nc1p">#REF!</definedName>
    <definedName name="nc3p">#REF!</definedName>
    <definedName name="NCBD100">#REF!</definedName>
    <definedName name="NCBD200">#REF!</definedName>
    <definedName name="NCBD250">#REF!</definedName>
    <definedName name="NCcap0.7">#REF!</definedName>
    <definedName name="NCcap1">#REF!</definedName>
    <definedName name="ncong">#REF!</definedName>
    <definedName name="NCT_BKTC">#REF!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g">#REF!</definedName>
    <definedName name="NG_THANG">#REF!</definedName>
    <definedName name="NGAØY">#REF!</definedName>
    <definedName name="ngau">#REF!</definedName>
    <definedName name="NH">#REF!</definedName>
    <definedName name="Nh_n_cáng">#REF!</definedName>
    <definedName name="NHAÄP">#REF!</definedName>
    <definedName name="nhn">#REF!</definedName>
    <definedName name="NHot">#REF!</definedName>
    <definedName name="nhua">#REF!</definedName>
    <definedName name="nig">#REF!</definedName>
    <definedName name="nig1p">#REF!</definedName>
    <definedName name="nig3p">#REF!</definedName>
    <definedName name="nignc1p">#REF!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1p">#REF!</definedName>
    <definedName name="nindnc3p">#REF!</definedName>
    <definedName name="nindvl1p">#REF!</definedName>
    <definedName name="nindvl3p">#REF!</definedName>
    <definedName name="ning1p">#REF!</definedName>
    <definedName name="ningnc1p">#REF!</definedName>
    <definedName name="ningvl1p">#REF!</definedName>
    <definedName name="ninnc3p">#REF!</definedName>
    <definedName name="nint1p">#REF!</definedName>
    <definedName name="nintnc1p">#REF!</definedName>
    <definedName name="nintvl1p">#REF!</definedName>
    <definedName name="ninvl3p">#REF!</definedName>
    <definedName name="nl">#REF!</definedName>
    <definedName name="nl1p">#REF!</definedName>
    <definedName name="nl3p">#REF!</definedName>
    <definedName name="nlnc3p">#REF!</definedName>
    <definedName name="nlnc3pha">#REF!</definedName>
    <definedName name="NLTK1p">#REF!</definedName>
    <definedName name="nlvl3p">#REF!</definedName>
    <definedName name="nn">#REF!</definedName>
    <definedName name="nn1p">#REF!</definedName>
    <definedName name="nn3p">#REF!</definedName>
    <definedName name="nnnc3p">#REF!</definedName>
    <definedName name="nnvl3p">#REF!</definedName>
    <definedName name="No">#REF!</definedName>
    <definedName name="NOÄI_DUNG">#REF!</definedName>
    <definedName name="nocp">#REF!</definedName>
    <definedName name="none">#REF!</definedName>
    <definedName name="NPP">#REF!</definedName>
    <definedName name="NU">#REF!</definedName>
    <definedName name="NXT">#REF!</definedName>
    <definedName name="ong">#REF!</definedName>
    <definedName name="oxy">#REF!</definedName>
    <definedName name="PA">#REF!</definedName>
    <definedName name="panen">#REF!</definedName>
    <definedName name="PChe">#REF!</definedName>
    <definedName name="pgia">#REF!</definedName>
    <definedName name="phu_luc_vua">#REF!</definedName>
    <definedName name="PHUNHUAN">#REF!</definedName>
    <definedName name="PK">#REF!</definedName>
    <definedName name="PRICE">#REF!</definedName>
    <definedName name="PRICE1">#REF!</definedName>
    <definedName name="_xlnm.Print_Area" localSheetId="3">'01-TKDD'!$A$1:$R$60</definedName>
    <definedName name="_xlnm.Print_Area" localSheetId="4">'02-NN'!$A$1:$Q$41</definedName>
    <definedName name="_xlnm.Print_Area" localSheetId="5">'03-PhiNN'!$A$1:$R$65</definedName>
    <definedName name="_xlnm.Print_Area" localSheetId="6">'04-DVHC'!$A$1:$V$59</definedName>
    <definedName name="_xlnm.Print_Area" localSheetId="8">'10-ChuChuyen'!$A$1:$AE$51</definedName>
    <definedName name="_xlnm.Print_Area" localSheetId="9">'11-CoCau'!$A$1:$AC$61</definedName>
    <definedName name="_xlnm.Print_Area" localSheetId="10">'12-BienDong'!$A$1:$G$48</definedName>
    <definedName name="_xlnm.Print_Area" localSheetId="11">'13-KHSDD'!$A$1:$L$61</definedName>
    <definedName name="_xlnm.Print_Area" localSheetId="7">'5a-DGCTH'!$A$1:$M$54</definedName>
    <definedName name="_xlnm.Print_Area" localSheetId="16">'copyB01qua'!$A$1:$E$53</definedName>
    <definedName name="_xlnm.Print_Area" localSheetId="17">'CopyDLnayquaB10'!$A$1:$D$40</definedName>
    <definedName name="_xlnm.Print_Titles" localSheetId="5">'03-PhiNN'!$6:$10</definedName>
    <definedName name="_xlnm.Print_Titles" localSheetId="9">'11-CoCau'!$7:$11</definedName>
    <definedName name="_xlnm.Print_Titles">#N/A</definedName>
    <definedName name="Print_Titles_MI">#REF!</definedName>
    <definedName name="PRINTA">#REF!</definedName>
    <definedName name="PRINTB">#REF!</definedName>
    <definedName name="PRINTC">#REF!</definedName>
    <definedName name="PROPOSAL">#REF!</definedName>
    <definedName name="pt">#REF!</definedName>
    <definedName name="PT_Duong">#REF!</definedName>
    <definedName name="ptdg">#REF!</definedName>
    <definedName name="PTDG_cau">#REF!</definedName>
    <definedName name="ptdg_cong">#REF!</definedName>
    <definedName name="ptdg_duong">#REF!</definedName>
    <definedName name="PTVT">#REF!</definedName>
    <definedName name="PTVT_B">#REF!</definedName>
    <definedName name="qh">#REF!</definedName>
    <definedName name="QUAN1">#REF!</definedName>
    <definedName name="QUAN10">#REF!</definedName>
    <definedName name="QUAN11">#REF!</definedName>
    <definedName name="QUAN12">#REF!</definedName>
    <definedName name="QUAN2">#REF!</definedName>
    <definedName name="QUAN4">#REF!</definedName>
    <definedName name="QUAN7">#REF!</definedName>
    <definedName name="QUAN8B">#REF!</definedName>
    <definedName name="QUANGTIEN2">#REF!</definedName>
    <definedName name="ra11p">#REF!</definedName>
    <definedName name="ra13p">#REF!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#REF!</definedName>
    <definedName name="S_2_Bï_v_nh">#REF!</definedName>
    <definedName name="san">#REF!</definedName>
    <definedName name="SCCR">#REF!</definedName>
    <definedName name="SCDT">#REF!</definedName>
    <definedName name="SCH">#REF!</definedName>
    <definedName name="SCT_BKTC">#REF!</definedName>
    <definedName name="SDDTKCT3">#REF!</definedName>
    <definedName name="SDMONG">#REF!</definedName>
    <definedName name="SEDI">#REF!</definedName>
    <definedName name="Sheet1">#REF!</definedName>
    <definedName name="SHTK">#REF!</definedName>
    <definedName name="sieucao">#REF!</definedName>
    <definedName name="SIZE">#REF!</definedName>
    <definedName name="SL_CRD">#REF!</definedName>
    <definedName name="SL_CRS">#REF!</definedName>
    <definedName name="SL_CS">#REF!</definedName>
    <definedName name="SL_DD">#REF!</definedName>
    <definedName name="slg">#REF!</definedName>
    <definedName name="slg10r">#REF!</definedName>
    <definedName name="slg10x">#REF!</definedName>
    <definedName name="slg12r">#REF!</definedName>
    <definedName name="slg12x">#REF!</definedName>
    <definedName name="slg15r">#REF!</definedName>
    <definedName name="slg15x">#REF!</definedName>
    <definedName name="slg20r">#REF!</definedName>
    <definedName name="slg20x">#REF!</definedName>
    <definedName name="slg4r">#REF!</definedName>
    <definedName name="slg4x">#REF!</definedName>
    <definedName name="slg6r">#REF!</definedName>
    <definedName name="slg6x">#REF!</definedName>
    <definedName name="slg8r">#REF!</definedName>
    <definedName name="slg8x">#REF!</definedName>
    <definedName name="slh10r">#REF!</definedName>
    <definedName name="slh10x">#REF!</definedName>
    <definedName name="slh12r">#REF!</definedName>
    <definedName name="slh12x">#REF!</definedName>
    <definedName name="slh15r">#REF!</definedName>
    <definedName name="slh15x">#REF!</definedName>
    <definedName name="slh20r">#REF!</definedName>
    <definedName name="slh20x">#REF!</definedName>
    <definedName name="slh42n">#REF!</definedName>
    <definedName name="slh4n1">#REF!</definedName>
    <definedName name="slh4n19">#REF!</definedName>
    <definedName name="slh4n20">#REF!</definedName>
    <definedName name="slh4n21">#REF!</definedName>
    <definedName name="slh4n22">#REF!</definedName>
    <definedName name="slh4n3">#REF!</definedName>
    <definedName name="slh4n4">#REF!</definedName>
    <definedName name="slh4n8">#REF!</definedName>
    <definedName name="slh4nr">#REF!</definedName>
    <definedName name="slh4r">#REF!</definedName>
    <definedName name="slh4x">#REF!</definedName>
    <definedName name="slh6r">#REF!</definedName>
    <definedName name="slh6x">#REF!</definedName>
    <definedName name="slh8r">#REF!</definedName>
    <definedName name="slh8x">#REF!</definedName>
    <definedName name="slk">#REF!</definedName>
    <definedName name="sll">#REF!</definedName>
    <definedName name="soc3p">#REF!</definedName>
    <definedName name="Soi">#REF!</definedName>
    <definedName name="Solieukiemkecu">#REF!</definedName>
    <definedName name="son">#REF!</definedName>
    <definedName name="SORT">#REF!</definedName>
    <definedName name="SOTIEN_BKTC">#REF!</definedName>
    <definedName name="SPEC">#REF!</definedName>
    <definedName name="SPECSUMMARY">#REF!</definedName>
    <definedName name="ST_TH2_131">3</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t">#REF!</definedName>
    <definedName name="SUMMARY">#REF!</definedName>
    <definedName name="sumTB">#REF!</definedName>
    <definedName name="sumXL">#REF!</definedName>
    <definedName name="t101p">#REF!</definedName>
    <definedName name="t103p">#REF!</definedName>
    <definedName name="t10nc1p">#REF!</definedName>
    <definedName name="t10vl1p">#REF!</definedName>
    <definedName name="t121p">#REF!</definedName>
    <definedName name="t123p">#REF!</definedName>
    <definedName name="t141p">#REF!</definedName>
    <definedName name="t143p">#REF!</definedName>
    <definedName name="t14nc3p">#REF!</definedName>
    <definedName name="t14vl3p">#REF!</definedName>
    <definedName name="T44QUAN3">#REF!</definedName>
    <definedName name="T45GOVAP1">#REF!</definedName>
    <definedName name="T45HCUCHI">#REF!</definedName>
    <definedName name="T45HHOCMON">#REF!</definedName>
    <definedName name="T45QBINHCHANH">#REF!</definedName>
    <definedName name="T45QBINHTAN">#REF!</definedName>
    <definedName name="T45QBINHTHANH1">#REF!</definedName>
    <definedName name="T45QBINHTHANH2">#REF!</definedName>
    <definedName name="T45QGOVAP1">#REF!</definedName>
    <definedName name="T45QGOVAP2">#REF!</definedName>
    <definedName name="T45QPHUNHUAN">#REF!</definedName>
    <definedName name="T45QTANBINH2">#REF!</definedName>
    <definedName name="T45QTANHBINH1">#REF!</definedName>
    <definedName name="T45QTANPHU">#REF!</definedName>
    <definedName name="T45QTHUDUC1">#REF!</definedName>
    <definedName name="T45QTHUDUC2">#REF!</definedName>
    <definedName name="T45QUAN1">#REF!</definedName>
    <definedName name="T45QUAN10">#REF!</definedName>
    <definedName name="T45QUAN11">#REF!</definedName>
    <definedName name="T45QUAN12">#REF!</definedName>
    <definedName name="T45QUAN2">#REF!</definedName>
    <definedName name="T45QUAN3">#REF!</definedName>
    <definedName name="T45QUAN4">#REF!</definedName>
    <definedName name="T45QUAN6A">#REF!</definedName>
    <definedName name="T45QUAN6B">#REF!</definedName>
    <definedName name="T45QUAN7">#REF!</definedName>
    <definedName name="T45QUAN8B">#REF!</definedName>
    <definedName name="T45QUAN9">#REF!</definedName>
    <definedName name="tadao">#REF!</definedName>
    <definedName name="TAMTINH">#REF!</definedName>
    <definedName name="TANBINH1">#REF!</definedName>
    <definedName name="TANBINH2">#REF!</definedName>
    <definedName name="TANPHU">#REF!</definedName>
    <definedName name="TaxTV">10%</definedName>
    <definedName name="TaxXL">5%</definedName>
    <definedName name="TBA">#REF!</definedName>
    <definedName name="tbtram">#REF!</definedName>
    <definedName name="TC">#REF!</definedName>
    <definedName name="TC_NHANH1">#REF!</definedName>
    <definedName name="TC44HCUCHI">#REF!</definedName>
    <definedName name="TC44HHOCMON">#REF!</definedName>
    <definedName name="TC44QBINHCHANH">#REF!</definedName>
    <definedName name="TC44QBINHTAN">#REF!</definedName>
    <definedName name="TC44QBINHTHANH1">#REF!</definedName>
    <definedName name="TC44QBINHTHANH2">#REF!</definedName>
    <definedName name="TC44QGOVAP1">#REF!</definedName>
    <definedName name="TC44QGOVAP2">#REF!</definedName>
    <definedName name="TC44QPHUNHUAN">#REF!</definedName>
    <definedName name="TC44QTANBINH1">#REF!</definedName>
    <definedName name="TC44QTANBINH2">#REF!</definedName>
    <definedName name="TC44QTANPHU">#REF!</definedName>
    <definedName name="TC44QTHUDUC1">#REF!</definedName>
    <definedName name="TC44QTHUDUC2">#REF!</definedName>
    <definedName name="TC44QUAN1">#REF!</definedName>
    <definedName name="TC44QUAN10">#REF!</definedName>
    <definedName name="TC44QUAN11">#REF!</definedName>
    <definedName name="TC44QUAN12">#REF!</definedName>
    <definedName name="TC44QUAN2">#REF!</definedName>
    <definedName name="TC44QUAN32">#REF!</definedName>
    <definedName name="TC44QUAN4">#REF!</definedName>
    <definedName name="TC44QUAN5">#REF!</definedName>
    <definedName name="TC44QUAN6A">#REF!</definedName>
    <definedName name="TC44QUAN6B">#REF!</definedName>
    <definedName name="TC44QUAN7">#REF!</definedName>
    <definedName name="TC44QUAN8A">#REF!</definedName>
    <definedName name="TC44QUAN8B">#REF!</definedName>
    <definedName name="Tchuan">#REF!</definedName>
    <definedName name="td1p">#REF!</definedName>
    <definedName name="td3p">#REF!</definedName>
    <definedName name="tdnc1p">#REF!</definedName>
    <definedName name="tdo">#REF!</definedName>
    <definedName name="tdtr2cnc">#REF!</definedName>
    <definedName name="tdtr2cvl">#REF!</definedName>
    <definedName name="tdvl1p">#REF!</definedName>
    <definedName name="tenck">#REF!</definedName>
    <definedName name="TENCN">#REF!</definedName>
    <definedName name="TG">#REF!</definedName>
    <definedName name="th">#REF!</definedName>
    <definedName name="thang">#REF!</definedName>
    <definedName name="thanhthao" hidden="1">{#N/A,#N/A,FALSE,"Chi ti?t"}</definedName>
    <definedName name="thanhtien">#REF!</definedName>
    <definedName name="thepban">#REF!</definedName>
    <definedName name="thepto">#REF!</definedName>
    <definedName name="thetichck">#REF!</definedName>
    <definedName name="THGO1pnc">#REF!</definedName>
    <definedName name="thht">#REF!</definedName>
    <definedName name="THI">#REF!</definedName>
    <definedName name="thinh">#REF!</definedName>
    <definedName name="thkp3">#REF!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DUC1">#REF!</definedName>
    <definedName name="THUDUC2">#REF!</definedName>
    <definedName name="thue">6</definedName>
    <definedName name="Tien">#REF!</definedName>
    <definedName name="Tim_lan_xuat_hien">#REF!</definedName>
    <definedName name="tim_xuat_hien">#REF!</definedName>
    <definedName name="TITAN">#REF!</definedName>
    <definedName name="TK">#REF!</definedName>
    <definedName name="TKCOÙ">#REF!</definedName>
    <definedName name="TKNÔÏ">#REF!</definedName>
    <definedName name="TLAC120">#REF!</definedName>
    <definedName name="TLAC35">#REF!</definedName>
    <definedName name="TLAC50">#REF!</definedName>
    <definedName name="TLAC70">#REF!</definedName>
    <definedName name="TLAC95">#REF!</definedName>
    <definedName name="Tle">#REF!</definedName>
    <definedName name="tluong">#REF!</definedName>
    <definedName name="ton">#REF!</definedName>
    <definedName name="Tong_nhom">#REF!</definedName>
    <definedName name="tongbt">#REF!</definedName>
    <definedName name="tongcong">#REF!</definedName>
    <definedName name="tongdientich">#REF!</definedName>
    <definedName name="tongthep">#REF!</definedName>
    <definedName name="tongthetich">#REF!</definedName>
    <definedName name="TOP">#REF!</definedName>
    <definedName name="TOYOTA">#REF!</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_VAT_LIEU">#REF!</definedName>
    <definedName name="TRA_VL">#REF!</definedName>
    <definedName name="TRADE2">#REF!</definedName>
    <definedName name="TRAM">#REF!</definedName>
    <definedName name="TRAvH">#REF!</definedName>
    <definedName name="TRAVL">#REF!</definedName>
    <definedName name="TT">#REF!</definedName>
    <definedName name="TT_1P">#REF!</definedName>
    <definedName name="TT_3p">#REF!</definedName>
    <definedName name="ttam">#REF!</definedName>
    <definedName name="ttao">#REF!</definedName>
    <definedName name="ttbt">#REF!</definedName>
    <definedName name="tthi">#REF!</definedName>
    <definedName name="ttronmk">#REF!</definedName>
    <definedName name="TUAN45">#REF!</definedName>
    <definedName name="TUAN46">#REF!</definedName>
    <definedName name="TUAN48">#REF!</definedName>
    <definedName name="TUAN49">#REF!</definedName>
    <definedName name="TUAN50">#REF!</definedName>
    <definedName name="TUAN51">#REF!</definedName>
    <definedName name="TUAN52">#REF!</definedName>
    <definedName name="tv75nc">#REF!</definedName>
    <definedName name="tv75vl">#REF!</definedName>
    <definedName name="TXB11QBINHCHANH">#REF!</definedName>
    <definedName name="TXB11QBINHTAN">#REF!</definedName>
    <definedName name="TXB11QBINHTHANH1">#REF!</definedName>
    <definedName name="TXB11QBINHTHANH2">#REF!</definedName>
    <definedName name="TXB11QCUCHI">#REF!</definedName>
    <definedName name="TXB11QGOVAP1">#REF!</definedName>
    <definedName name="TXB11QGOVAP2">#REF!</definedName>
    <definedName name="TXB11QHOCMON">#REF!</definedName>
    <definedName name="TXB11QPHUNHUAN">#REF!</definedName>
    <definedName name="TXB11QTANBINH1">#REF!</definedName>
    <definedName name="TXB11QTANBINH2">#REF!</definedName>
    <definedName name="TXB11QTANPHU">#REF!</definedName>
    <definedName name="TXB11QTHUDUC1">#REF!</definedName>
    <definedName name="TXB11QTHUDUC2">#REF!</definedName>
    <definedName name="TXB11QUAN1">#REF!</definedName>
    <definedName name="TXB11QUAN10">#REF!</definedName>
    <definedName name="TXB11QUAN11">#REF!</definedName>
    <definedName name="TXB11QUAN12">#REF!</definedName>
    <definedName name="TXB11QUAN2">#REF!</definedName>
    <definedName name="TXB11QUAN4">#REF!</definedName>
    <definedName name="TXB11QUAN6B">#REF!</definedName>
    <definedName name="TXB11QUAN7">#REF!</definedName>
    <definedName name="TXB11QUAN8A">#REF!</definedName>
    <definedName name="TXB11QUAN8B">#REF!</definedName>
    <definedName name="TXB44QUAN5">#REF!</definedName>
    <definedName name="TXB44QUAN6A">#REF!</definedName>
    <definedName name="ty_le">#REF!</definedName>
    <definedName name="ty_le_BTN">#REF!</definedName>
    <definedName name="Ty_le1">#REF!</definedName>
    <definedName name="USD">#REF!</definedName>
    <definedName name="V_t_tõ">#REF!</definedName>
    <definedName name="VARIINST">#REF!</definedName>
    <definedName name="VARIPURC">#REF!</definedName>
    <definedName name="vat">5</definedName>
    <definedName name="vccot">#REF!</definedName>
    <definedName name="VCHT">#REF!</definedName>
    <definedName name="vctb">#REF!</definedName>
    <definedName name="vd3p">#REF!</definedName>
    <definedName name="vl1p">#REF!</definedName>
    <definedName name="vl3p">#REF!</definedName>
    <definedName name="Vlcap0.7">#REF!</definedName>
    <definedName name="VLcap1">#REF!</definedName>
    <definedName name="vldn400">#REF!</definedName>
    <definedName name="vldn600">#REF!</definedName>
    <definedName name="VLDP">#REF!</definedName>
    <definedName name="vltram">#REF!</definedName>
    <definedName name="VND">#REF!</definedName>
    <definedName name="voi">#REF!</definedName>
    <definedName name="vr3p">#REF!</definedName>
    <definedName name="VTu">#REF!</definedName>
    <definedName name="VTVUA">#REF!</definedName>
    <definedName name="VÙ">#REF!</definedName>
    <definedName name="vung">#REF!</definedName>
    <definedName name="vungdcd">#REF!</definedName>
    <definedName name="vungdcl">#REF!</definedName>
    <definedName name="vungnhapk">#REF!</definedName>
    <definedName name="vungnhapl">#REF!</definedName>
    <definedName name="vungxuatk">#REF!</definedName>
    <definedName name="vungxuatl">#REF!</definedName>
    <definedName name="W">#REF!</definedName>
    <definedName name="wrn.chi._.tiÆt." hidden="1">{#N/A,#N/A,FALSE,"Chi ti?t"}</definedName>
    <definedName name="X">#REF!</definedName>
    <definedName name="x1pind">#REF!</definedName>
    <definedName name="x1ping">#REF!</definedName>
    <definedName name="x1pint">#REF!</definedName>
    <definedName name="XCCT">0.5</definedName>
    <definedName name="xfco">#REF!</definedName>
    <definedName name="xfco3p">#REF!</definedName>
    <definedName name="xfcotnc">#REF!</definedName>
    <definedName name="xfcotvl">#REF!</definedName>
    <definedName name="xh">#REF!</definedName>
    <definedName name="xhn">#REF!</definedName>
    <definedName name="xig">#REF!</definedName>
    <definedName name="xig1">#REF!</definedName>
    <definedName name="xig1p">#REF!</definedName>
    <definedName name="xig3p">#REF!</definedName>
    <definedName name="xignc3p">#REF!</definedName>
    <definedName name="xigvl3p">#REF!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3p">#REF!</definedName>
    <definedName name="xint1p">#REF!</definedName>
    <definedName name="xinvl3p">#REF!</definedName>
    <definedName name="xit">#REF!</definedName>
    <definedName name="xit1">#REF!</definedName>
    <definedName name="xit1p">#REF!</definedName>
    <definedName name="xit2nc3p">#REF!</definedName>
    <definedName name="xit2vl3p">#REF!</definedName>
    <definedName name="xit3p">#REF!</definedName>
    <definedName name="xitnc3p">#REF!</definedName>
    <definedName name="xitvl3p">#REF!</definedName>
    <definedName name="xl">#REF!</definedName>
    <definedName name="xlc">#REF!</definedName>
    <definedName name="xlk">#REF!</definedName>
    <definedName name="xmp40">#REF!</definedName>
    <definedName name="xn">#REF!</definedName>
    <definedName name="xoanhapk">#REF!,#REF!</definedName>
    <definedName name="xoanhapl">#REF!,#REF!</definedName>
    <definedName name="xoaxuatk">#REF!</definedName>
    <definedName name="xoaxuatl">#REF!</definedName>
    <definedName name="XUAÁT">#REF!</definedName>
    <definedName name="Xuân">#REF!</definedName>
    <definedName name="xxxs">#REF!</definedName>
    <definedName name="z" hidden="1">{"'Sheet1'!$L$16"}</definedName>
    <definedName name="ZYX">#REF!</definedName>
    <definedName name="ZZZ">#REF!</definedName>
    <definedName name="전">#REF!</definedName>
    <definedName name="주택사업본부">#REF!</definedName>
    <definedName name="철구사업본부">#REF!</definedName>
  </definedNames>
  <calcPr fullCalcOnLoad="1"/>
</workbook>
</file>

<file path=xl/comments8.xml><?xml version="1.0" encoding="utf-8"?>
<comments xmlns="http://schemas.openxmlformats.org/spreadsheetml/2006/main">
  <authors>
    <author>Smart</author>
  </authors>
  <commentList>
    <comment ref="B7" authorId="0">
      <text>
        <r>
          <rPr>
            <b/>
            <sz val="8"/>
            <rFont val="Tahoma"/>
            <family val="2"/>
          </rPr>
          <t>Smart:</t>
        </r>
        <r>
          <rPr>
            <sz val="8"/>
            <rFont val="Tahoma"/>
            <family val="2"/>
          </rPr>
          <t xml:space="preserve">
làm rõ hơn so qui định trước đây---cột này thể hiện mục đích hiện trạng</t>
        </r>
      </text>
    </comment>
    <comment ref="D7" authorId="0">
      <text>
        <r>
          <rPr>
            <b/>
            <sz val="8"/>
            <rFont val="Tahoma"/>
            <family val="2"/>
          </rPr>
          <t>Smart:</t>
        </r>
        <r>
          <rPr>
            <sz val="8"/>
            <rFont val="Tahoma"/>
            <family val="2"/>
          </rPr>
          <t xml:space="preserve">
cột này thể hiện mục đích đã giao đã cho thuê nhưng chưa thực hiện theo mục đích này</t>
        </r>
      </text>
    </comment>
  </commentList>
</comments>
</file>

<file path=xl/sharedStrings.xml><?xml version="1.0" encoding="utf-8"?>
<sst xmlns="http://schemas.openxmlformats.org/spreadsheetml/2006/main" count="1699" uniqueCount="475">
  <si>
    <t>STT</t>
  </si>
  <si>
    <t xml:space="preserve"> </t>
  </si>
  <si>
    <t>BHK</t>
  </si>
  <si>
    <t>CDS</t>
  </si>
  <si>
    <t>GDC</t>
  </si>
  <si>
    <t>NKH</t>
  </si>
  <si>
    <t>TKT</t>
  </si>
  <si>
    <t>UBQ</t>
  </si>
  <si>
    <t>CLN</t>
  </si>
  <si>
    <t>DBV</t>
  </si>
  <si>
    <t>DCH</t>
  </si>
  <si>
    <t>TCN</t>
  </si>
  <si>
    <t>DGD</t>
  </si>
  <si>
    <t>TSN</t>
  </si>
  <si>
    <t>DGT</t>
  </si>
  <si>
    <t>DNL</t>
  </si>
  <si>
    <t>DSH</t>
  </si>
  <si>
    <t>DTL</t>
  </si>
  <si>
    <t>DTT</t>
  </si>
  <si>
    <t>DVH</t>
  </si>
  <si>
    <t>DYT</t>
  </si>
  <si>
    <t>LUK</t>
  </si>
  <si>
    <t>NTD</t>
  </si>
  <si>
    <t>NTS</t>
  </si>
  <si>
    <t>ONT</t>
  </si>
  <si>
    <t>TMD</t>
  </si>
  <si>
    <t>SKC</t>
  </si>
  <si>
    <t>SON</t>
  </si>
  <si>
    <t>TIN</t>
  </si>
  <si>
    <t>TON</t>
  </si>
  <si>
    <t>TSC</t>
  </si>
  <si>
    <t>TKQ</t>
  </si>
  <si>
    <t>Đất ở</t>
  </si>
  <si>
    <t>CỘNG HÒA XÃ HỘI CHỦ NGHĨA VIỆT NAM</t>
  </si>
  <si>
    <t>Độc lập - Tự do - Hạnh phúc</t>
  </si>
  <si>
    <t>Biểu 12/TKĐĐ</t>
  </si>
  <si>
    <t>BIẾN ĐỘNG DIỆN TÍCH THEO MỤC ĐÍCH SỬ DỤNG ĐẤT</t>
  </si>
  <si>
    <t xml:space="preserve">   Đơn vị báo cáo:</t>
  </si>
  <si>
    <t>Tỉnh: Đồng Nai</t>
  </si>
  <si>
    <t>Thứ tự</t>
  </si>
  <si>
    <t>MỤC ĐÍCH SỬ DỤNG</t>
  </si>
  <si>
    <t>Mã</t>
  </si>
  <si>
    <t>Ghi chú</t>
  </si>
  <si>
    <t>Tăng (+) 
giảm (-)</t>
  </si>
  <si>
    <t>I</t>
  </si>
  <si>
    <t>Tổng diện tích đất của đơn vị hành chính (1+2+3)</t>
  </si>
  <si>
    <t>Đất nông nghiệp</t>
  </si>
  <si>
    <t>NNP</t>
  </si>
  <si>
    <t>1.1</t>
  </si>
  <si>
    <t>Đất sản xuất nông nghiệp</t>
  </si>
  <si>
    <t>SXN</t>
  </si>
  <si>
    <t>1.1.1</t>
  </si>
  <si>
    <t>Đất trồng cây hàng năm</t>
  </si>
  <si>
    <t>CHN</t>
  </si>
  <si>
    <t>1.1.1.1</t>
  </si>
  <si>
    <t xml:space="preserve">   Đất trồng lúa </t>
  </si>
  <si>
    <t>LUA</t>
  </si>
  <si>
    <t>1.1.1.1.1</t>
  </si>
  <si>
    <t xml:space="preserve">          Đất chuyên trồng lúa nước</t>
  </si>
  <si>
    <t>LUC</t>
  </si>
  <si>
    <t>1.1.1.1.2</t>
  </si>
  <si>
    <t xml:space="preserve">         Đất trồng lúa nước còn lại</t>
  </si>
  <si>
    <t>1.1.1.1.3</t>
  </si>
  <si>
    <t xml:space="preserve">         Đất trồng lúa nương</t>
  </si>
  <si>
    <t>LUN</t>
  </si>
  <si>
    <t>1.1.1.2</t>
  </si>
  <si>
    <t xml:space="preserve">   Đất trồng cây hàng năm khác</t>
  </si>
  <si>
    <t>HNK</t>
  </si>
  <si>
    <t>1.1.2</t>
  </si>
  <si>
    <t>Đất trồng cây lâu năm</t>
  </si>
  <si>
    <t>1.2</t>
  </si>
  <si>
    <t>Đất lâm nghiệp</t>
  </si>
  <si>
    <t>LNP</t>
  </si>
  <si>
    <t>1.2.1</t>
  </si>
  <si>
    <t xml:space="preserve">  Đất rừng sản xuất</t>
  </si>
  <si>
    <t>RSX</t>
  </si>
  <si>
    <t>1.2.2</t>
  </si>
  <si>
    <t xml:space="preserve">  Đất rừng phòng hộ</t>
  </si>
  <si>
    <t>RPH</t>
  </si>
  <si>
    <t>1.2.3</t>
  </si>
  <si>
    <t xml:space="preserve">  Đất rừng đặc dụng</t>
  </si>
  <si>
    <t>RDD</t>
  </si>
  <si>
    <t>1.3</t>
  </si>
  <si>
    <t>Đất nuôi trồng thủy sản</t>
  </si>
  <si>
    <t>1.4</t>
  </si>
  <si>
    <t>Đất làm muối</t>
  </si>
  <si>
    <t>LMU</t>
  </si>
  <si>
    <t>1.5</t>
  </si>
  <si>
    <t>Đất nông nghiệp khác</t>
  </si>
  <si>
    <t>Đất phi nông nghiệp</t>
  </si>
  <si>
    <t>PNN</t>
  </si>
  <si>
    <t>2.1</t>
  </si>
  <si>
    <t>OCT</t>
  </si>
  <si>
    <t>2.1.1</t>
  </si>
  <si>
    <t xml:space="preserve">   Đất ở tại nông thôn</t>
  </si>
  <si>
    <t>2.1.2</t>
  </si>
  <si>
    <t xml:space="preserve">   Đất ở tại đô thị</t>
  </si>
  <si>
    <t>ODT</t>
  </si>
  <si>
    <t>2.2</t>
  </si>
  <si>
    <t>Đất chuyên dùng</t>
  </si>
  <si>
    <t>CDG</t>
  </si>
  <si>
    <t>2.2.1</t>
  </si>
  <si>
    <t xml:space="preserve">  Đất xây dựng trụ sở cơ quan </t>
  </si>
  <si>
    <t>2.2.2</t>
  </si>
  <si>
    <t xml:space="preserve">  Đất quốc phòng</t>
  </si>
  <si>
    <t>CQP</t>
  </si>
  <si>
    <t>2.2.3</t>
  </si>
  <si>
    <t xml:space="preserve">  Đất an ninh</t>
  </si>
  <si>
    <t>CAN</t>
  </si>
  <si>
    <t>2.2.4</t>
  </si>
  <si>
    <t xml:space="preserve">  Đất xây dựng công trình sự nghiệp</t>
  </si>
  <si>
    <t>DSN</t>
  </si>
  <si>
    <t>2.2.4.1</t>
  </si>
  <si>
    <t xml:space="preserve">        Đất xây dựng trụ sở của tổ chức sự nghiệp</t>
  </si>
  <si>
    <t>DTS</t>
  </si>
  <si>
    <t>2.2.4.2</t>
  </si>
  <si>
    <t xml:space="preserve">        Đất  xây dựng cơ sở văn hóa</t>
  </si>
  <si>
    <t>2.2.4.3</t>
  </si>
  <si>
    <t xml:space="preserve">        Đất xây dựng  cơ sở dịch vụ xã hội</t>
  </si>
  <si>
    <t>DXH</t>
  </si>
  <si>
    <t>2.2.4.4</t>
  </si>
  <si>
    <t xml:space="preserve">        Đất xây dựng cơ sở y tế</t>
  </si>
  <si>
    <t>2.2.4.5</t>
  </si>
  <si>
    <t xml:space="preserve">        Đất xây dựng cơ sở giáo dục và đào tạo</t>
  </si>
  <si>
    <t>2.2.4.6</t>
  </si>
  <si>
    <t xml:space="preserve">        Đất xây dựng cơ sở thể dục thể thao</t>
  </si>
  <si>
    <t>2.2.4.7</t>
  </si>
  <si>
    <t xml:space="preserve">        Đất xây dựng cơ sở khoa học và công nghệ</t>
  </si>
  <si>
    <t>DKH</t>
  </si>
  <si>
    <t>2.2.4.8</t>
  </si>
  <si>
    <t xml:space="preserve">        Đất xây dựng cơ sở ngoại giao</t>
  </si>
  <si>
    <t>DNG</t>
  </si>
  <si>
    <t>2.2.4.9</t>
  </si>
  <si>
    <t xml:space="preserve">        Đất xây dựng công trình sự nghiệp khác</t>
  </si>
  <si>
    <t>DSK</t>
  </si>
  <si>
    <t>2.2.5</t>
  </si>
  <si>
    <t xml:space="preserve">  Đất sản xuất, kinh doanh phi nông nghiệp</t>
  </si>
  <si>
    <t>CSK</t>
  </si>
  <si>
    <t>2.2.5.1</t>
  </si>
  <si>
    <t>SKK</t>
  </si>
  <si>
    <t>SKN</t>
  </si>
  <si>
    <t>SKS</t>
  </si>
  <si>
    <t>SKX</t>
  </si>
  <si>
    <t>2.2.6</t>
  </si>
  <si>
    <t xml:space="preserve">  Đất có mục đích công cộng</t>
  </si>
  <si>
    <t>CCC</t>
  </si>
  <si>
    <t>2.2.6.1</t>
  </si>
  <si>
    <t xml:space="preserve">     Đất giao thông</t>
  </si>
  <si>
    <t>2.2.6.2</t>
  </si>
  <si>
    <t xml:space="preserve">     Đất thủy lợi</t>
  </si>
  <si>
    <t>2.2.6.3</t>
  </si>
  <si>
    <t xml:space="preserve">     Đất có di tích lịch sử - văn hóa </t>
  </si>
  <si>
    <t>DDT</t>
  </si>
  <si>
    <t>2.2.6.4</t>
  </si>
  <si>
    <t xml:space="preserve">     Đất danh lam thắng cảnh</t>
  </si>
  <si>
    <t>DDL</t>
  </si>
  <si>
    <t>2.2.6.5</t>
  </si>
  <si>
    <t xml:space="preserve">    Đất sinh hoạt cộng đồng</t>
  </si>
  <si>
    <t>2.2.6.6</t>
  </si>
  <si>
    <t xml:space="preserve">    Đất khu vui chơi, giải trí công cộng</t>
  </si>
  <si>
    <t>DKV</t>
  </si>
  <si>
    <t>2.2.6.7</t>
  </si>
  <si>
    <t xml:space="preserve">     Đất công trình năng lượng</t>
  </si>
  <si>
    <t>2.2.6.8</t>
  </si>
  <si>
    <t xml:space="preserve">     Đất công trình bưu chính, viễn thông</t>
  </si>
  <si>
    <t>2.2.6.9</t>
  </si>
  <si>
    <t xml:space="preserve">     Đất chợ</t>
  </si>
  <si>
    <t>2.2.6.10</t>
  </si>
  <si>
    <t xml:space="preserve">     Đất bãi thải, xử lý chất thải</t>
  </si>
  <si>
    <t>DRA</t>
  </si>
  <si>
    <t>2.2.6.11</t>
  </si>
  <si>
    <t xml:space="preserve">     Đất công trình công cộng khác</t>
  </si>
  <si>
    <t>DCK</t>
  </si>
  <si>
    <t>2.3</t>
  </si>
  <si>
    <t xml:space="preserve"> Đất cơ sở tôn giáo</t>
  </si>
  <si>
    <t>2.4</t>
  </si>
  <si>
    <t xml:space="preserve"> Đất cơ sở tín ngưỡng</t>
  </si>
  <si>
    <t>2.5</t>
  </si>
  <si>
    <t xml:space="preserve">  Đất làm nghĩa trang, nghĩa địa, nhà tang lễ, NHT</t>
  </si>
  <si>
    <t>2.6</t>
  </si>
  <si>
    <t>Đất sông, ngòi, kênh, rạch, suối</t>
  </si>
  <si>
    <t>2.7</t>
  </si>
  <si>
    <t>Đất có mặt nước chuyên dùng</t>
  </si>
  <si>
    <t>MNC</t>
  </si>
  <si>
    <t>2.8</t>
  </si>
  <si>
    <t>Đất phi nông nghiệp khác</t>
  </si>
  <si>
    <t>PNK</t>
  </si>
  <si>
    <t xml:space="preserve"> Đất chưa sử dụng</t>
  </si>
  <si>
    <t>CSD</t>
  </si>
  <si>
    <t>3.1</t>
  </si>
  <si>
    <t xml:space="preserve">   Đất bằng chưa sử dụng</t>
  </si>
  <si>
    <t>BCS</t>
  </si>
  <si>
    <t>3.2</t>
  </si>
  <si>
    <t xml:space="preserve">   Đất đồi núi chưa sử dụng</t>
  </si>
  <si>
    <t>DCS</t>
  </si>
  <si>
    <t>3.3</t>
  </si>
  <si>
    <t xml:space="preserve">   Núi đá không có rừng cây</t>
  </si>
  <si>
    <t>NCS</t>
  </si>
  <si>
    <t>LOẠI ĐẤT</t>
  </si>
  <si>
    <t>Thø tù</t>
  </si>
  <si>
    <t>Lo¹i ®Êt</t>
  </si>
  <si>
    <t>(1)</t>
  </si>
  <si>
    <t>(2)</t>
  </si>
  <si>
    <t>(3)</t>
  </si>
  <si>
    <t>(4)=(5)+(15)</t>
  </si>
  <si>
    <t>NHK</t>
  </si>
  <si>
    <t>Đất nuôi trồng thuỷ sản</t>
  </si>
  <si>
    <t xml:space="preserve">  Đất ở tại nông thôn</t>
  </si>
  <si>
    <t>SKT</t>
  </si>
  <si>
    <t xml:space="preserve">     Đất khu công nghiệp</t>
  </si>
  <si>
    <t>2.2.5.2</t>
  </si>
  <si>
    <t xml:space="preserve">     Đất cụm công nghiệp</t>
  </si>
  <si>
    <t>2.2.5.3</t>
  </si>
  <si>
    <t xml:space="preserve">     Đất thương mại, dịch vụ</t>
  </si>
  <si>
    <t>2.2.5.4</t>
  </si>
  <si>
    <t xml:space="preserve">     Đất cơ sở sản xuất phi nông nghiệp</t>
  </si>
  <si>
    <t>2.2.5.5</t>
  </si>
  <si>
    <t xml:space="preserve">     Đất sử dụng cho hoạt động khoáng sản</t>
  </si>
  <si>
    <t>2.2.5.6</t>
  </si>
  <si>
    <t xml:space="preserve">    Đất sản xuất vật liệu xây dựng, làm đồ gốm </t>
  </si>
  <si>
    <t>Đất làm nghĩa trang, nghĩa địa, nhà tang lễ, NHT</t>
  </si>
  <si>
    <t xml:space="preserve">  Đất phi nông nghiệp khác </t>
  </si>
  <si>
    <t>Biểu 04/TKĐĐ</t>
  </si>
  <si>
    <t>Biểu 05a/TKĐĐ</t>
  </si>
  <si>
    <t>Biểu 11/TKĐĐ</t>
  </si>
  <si>
    <t>Diện tích</t>
  </si>
  <si>
    <t>Đơn vị báo cáo:</t>
  </si>
  <si>
    <t>Độc lập - Tự do - Hạnh Phúc</t>
  </si>
  <si>
    <t xml:space="preserve">Biểu 01/TKĐĐ </t>
  </si>
  <si>
    <t>THỐNG KÊ, KIỂM KÊ DIỆN TÍCH ĐẤT ĐAI</t>
  </si>
  <si>
    <t>Đơn vị tính diện tích: ha</t>
  </si>
  <si>
    <t>Tổng diện tích các loại đất trong đơn vị hành chính</t>
  </si>
  <si>
    <t>Diện tích đất theo đối tượng sử dụng</t>
  </si>
  <si>
    <t xml:space="preserve">Diện tích đất theo đối tượng quản lý </t>
  </si>
  <si>
    <t>Tổng số</t>
  </si>
  <si>
    <t>Hộ gia đình, cá nhân trong nước (GDC)</t>
  </si>
  <si>
    <t>Tổ chức trong nước (TCC)</t>
  </si>
  <si>
    <t>Tổ chức nước ngoài (NNG)</t>
  </si>
  <si>
    <t>Người Việt Nam định cư ở nước ngoài (CNN)</t>
  </si>
  <si>
    <t>Cộng đồng dân cư và Cơ sở tôn giáo (CDS)</t>
  </si>
  <si>
    <t xml:space="preserve">Tổng số </t>
  </si>
  <si>
    <t>UBND cấp xã (UBQ)</t>
  </si>
  <si>
    <t>Tổ chức phát triển quỹ đất (TPQ)</t>
  </si>
  <si>
    <t>Cộng đồng dân cư và Tổ chức khác (TKQ)</t>
  </si>
  <si>
    <t>Tổ chức kinh tế (TKT)</t>
  </si>
  <si>
    <t>Cơ quan, đơn vị của Nhà nước (TCN)</t>
  </si>
  <si>
    <t>Tổ chức sự nghiệp công lập (TSN)</t>
  </si>
  <si>
    <t xml:space="preserve"> Tổ chức khác (TKH)</t>
  </si>
  <si>
    <t>Doanh nghiệp có vốn đầu tư nước ngoài (TVN)</t>
  </si>
  <si>
    <t>Tổ chức ngoại giao (TNG)</t>
  </si>
  <si>
    <t>(5)=(8)+(9)+…+(14)</t>
  </si>
  <si>
    <t>(6)</t>
  </si>
  <si>
    <t>(7)</t>
  </si>
  <si>
    <t>II</t>
  </si>
  <si>
    <t>Đất có mặt nước ven biển (quan sát)</t>
  </si>
  <si>
    <t>MVB</t>
  </si>
  <si>
    <t xml:space="preserve">   Đất mặt nước ven biển nuôi trồng thủy sản</t>
  </si>
  <si>
    <t>MVT</t>
  </si>
  <si>
    <t xml:space="preserve">   Đất mặt nước ven biển có rừng</t>
  </si>
  <si>
    <t>MVR</t>
  </si>
  <si>
    <t xml:space="preserve">   Đất mặt nước ven biển có mục đích khác</t>
  </si>
  <si>
    <t>MVK</t>
  </si>
  <si>
    <t xml:space="preserve">Biểu 02/TKĐĐ </t>
  </si>
  <si>
    <t>THỐNG KÊ, KIỂM KÊ DIỆN TÍCH ĐẤT NÔNG NGHIỆP</t>
  </si>
  <si>
    <t>Tỉnh:  Đồng Nai</t>
  </si>
  <si>
    <t>Tổng diện tích đất nông nghiệp trong đơn vị hành chính</t>
  </si>
  <si>
    <t>(4)=(5)+(14)</t>
  </si>
  <si>
    <t>(5)=(6)+…+(13)</t>
  </si>
  <si>
    <t>(14)=(15+..+(17)</t>
  </si>
  <si>
    <t xml:space="preserve">     Đất trồng lúa </t>
  </si>
  <si>
    <t>Đất trồng cây hàng năm khác</t>
  </si>
  <si>
    <t>1.1.1.2.1</t>
  </si>
  <si>
    <t xml:space="preserve">    Đất bằng trồng cây hàng năm khác</t>
  </si>
  <si>
    <t>1.1.1.2.2</t>
  </si>
  <si>
    <t xml:space="preserve">    Đất nương rẫy trồng cây hàng năm khác</t>
  </si>
  <si>
    <t xml:space="preserve">   Đất rừng sản xuất</t>
  </si>
  <si>
    <t xml:space="preserve">Biểu 03/TKĐĐ </t>
  </si>
  <si>
    <t>THỐNG KÊ, KIỂM KÊ DIỆN TÍCH ĐẤT PHI NÔNG NGHIỆP</t>
  </si>
  <si>
    <t>Tổng diện tích đất phi nông nghiệp trong đơn vị hành chính</t>
  </si>
  <si>
    <t xml:space="preserve">     Đất khu chế xuất</t>
  </si>
  <si>
    <t>2.2.5.7</t>
  </si>
  <si>
    <t>THỐNG KÊ, KIỂM KÊ DIỆN TÍCH  ĐẤT PHÂN THEO ĐƠN VỊ HÀNH CHÍNH</t>
  </si>
  <si>
    <t>Tổng diện tích đất của đơn vị hành chính</t>
  </si>
  <si>
    <t>Diện tích phân theo đơn vị hành chính cấp dưới trực thuộc</t>
  </si>
  <si>
    <t>(4)=(5)+….+(18)</t>
  </si>
  <si>
    <t>(5)</t>
  </si>
  <si>
    <t>(8)</t>
  </si>
  <si>
    <t>(9)</t>
  </si>
  <si>
    <t>(10)</t>
  </si>
  <si>
    <t>(11)</t>
  </si>
  <si>
    <t>(12)</t>
  </si>
  <si>
    <t>(13)</t>
  </si>
  <si>
    <t>(14)</t>
  </si>
  <si>
    <t>(15)</t>
  </si>
  <si>
    <t>(16)</t>
  </si>
  <si>
    <t>(17)</t>
  </si>
  <si>
    <t>Đất có mặt nước ven biển(quan sát)</t>
  </si>
  <si>
    <t xml:space="preserve">THỐNG KÊ, KIỂM KÊ DIỆN TÍCH ĐẤT THEO MỤC ĐÍCH ĐƯỢC GIAO, </t>
  </si>
  <si>
    <t xml:space="preserve"> ĐƯỢC THUÊ, ĐƯỢC CHUYỂN MỤC ĐÍCH SỬ DỤNG ĐẤT NHƯNG CHƯA THỰC HIỆN  </t>
  </si>
  <si>
    <t>MỤC ĐÍCH SỬ DỤNG ĐẤT THEO QUYẾT ĐỊNH GIAO, ĐƯỢC THUÊ, CHUYỂN MỤC ĐÍCH</t>
  </si>
  <si>
    <t>Diện tích theo đối tượng được giao đất, thuê đất chưa thực hiện</t>
  </si>
  <si>
    <t>Cơ quan đơn vị của Nhà nước (TCN)</t>
  </si>
  <si>
    <t>Tổ chức khác   (TKH)</t>
  </si>
  <si>
    <t>(4)=(5)+…+(13)</t>
  </si>
  <si>
    <t>Tổng diện tích đất nông nghiệp và phi nông nghiệp</t>
  </si>
  <si>
    <t>Ghi chú: Chi tiết từng trường hợp được giao, được thuê, được chuyển mục đích sử dụng nhưng chưa thực hiện có danh sách kèm theo (Biểu 5b/TKĐĐ)</t>
  </si>
  <si>
    <t>Mã đối tượng</t>
  </si>
  <si>
    <t xml:space="preserve"> Đơn vị báo cáo:</t>
  </si>
  <si>
    <t>Tổ chức khác (TKH)</t>
  </si>
  <si>
    <t xml:space="preserve">        Đơn vị báo cáo:</t>
  </si>
  <si>
    <t>Biểu 10 /TKĐĐ</t>
  </si>
  <si>
    <t>PHÂN TÍCH NGUYÊN NHÂN TĂNG, GIẢM DIỆN TÍCH CỦA CÁC LOẠI ĐẤT</t>
  </si>
  <si>
    <t xml:space="preserve">        Tỉnh: Đồng Nai</t>
  </si>
  <si>
    <t>Đất nghĩa trang, nghĩa địa, nhà tang lễ, NHT</t>
  </si>
  <si>
    <t xml:space="preserve">CƠ CẤU DIỆN TÍCH  THEO MỤC ĐÍCH SỬ DỤNG ĐẤT VÀ ĐỐI TƯỢNG SỬ DỤNG, QUẢN LÝ ĐẤT </t>
  </si>
  <si>
    <t xml:space="preserve"> Cơ cấu diện tích loại đất so với tổng diện tích trong đơn vị hành chính </t>
  </si>
  <si>
    <t>Cơ cấu diện tích theo đối tượng sử dụng</t>
  </si>
  <si>
    <t>Hộ gia đình cá nhân trong nước(GDC)</t>
  </si>
  <si>
    <t>Cộng đồng dân cư và cơ sở tôn giáo (CDS)</t>
  </si>
  <si>
    <t>Cộng đồng dân cư và Tổ chức khác  (TKQ)</t>
  </si>
  <si>
    <t>%</t>
  </si>
  <si>
    <t>Tổng diện tích đất của ĐVHC (1+2+3)</t>
  </si>
  <si>
    <t xml:space="preserve">Biểu 13/TKĐĐ </t>
  </si>
  <si>
    <t xml:space="preserve"> SO SÁNH HIỆN TRẠNG SỬ DỤNG ĐẤT VÀ KẾ HOẠCH SỬ DỤNG ĐẤT TRONG KỲ QUY HOẠCH</t>
  </si>
  <si>
    <t xml:space="preserve">         Tỉnh: Đồng Nai</t>
  </si>
  <si>
    <t xml:space="preserve">So sánh hiện trạng sử dụng đất và chỉ tiêu quy hoạch, kế hoạch sử dụng đất tính của năm thống kê, kiểm kê </t>
  </si>
  <si>
    <t>Diện tích thống kê, kiểm kê đất đai</t>
  </si>
  <si>
    <t xml:space="preserve">Diện tích theo quy hoạch/kế hoạch sử dụng đất </t>
  </si>
  <si>
    <t xml:space="preserve">So sánh </t>
  </si>
  <si>
    <t>Diện tích chuyển đi</t>
  </si>
  <si>
    <t xml:space="preserve">Diện tích chuyển đến </t>
  </si>
  <si>
    <t>Diện tích biến động trong kỳ thống kê, kiểm kê đất đai</t>
  </si>
  <si>
    <t>Diện tích chuyển mục đích theo quy hoạch, kế hoạch sử dụng đất</t>
  </si>
  <si>
    <t>So sánh</t>
  </si>
  <si>
    <t>(6)=(4)-(5)</t>
  </si>
  <si>
    <t>(9)=(7)-(8)</t>
  </si>
  <si>
    <t>(12)=(10)-(11)</t>
  </si>
  <si>
    <t>Mục đích sử dụng</t>
  </si>
  <si>
    <t>Diện tích (ha)</t>
  </si>
  <si>
    <t xml:space="preserve">   Tổng diện tích tự nhiên</t>
  </si>
  <si>
    <t>I. Đất nông nghiệp</t>
  </si>
  <si>
    <t>1. Đất sản xuất nông nghiệp</t>
  </si>
  <si>
    <t>2. Đất lâm nghiệp</t>
  </si>
  <si>
    <t>3. Đất nuôi trồng thuỷ sản</t>
  </si>
  <si>
    <t>4. Đất nông nghiệp khác</t>
  </si>
  <si>
    <t>II. Đất phi nông nghiệp</t>
  </si>
  <si>
    <t>1. Đất ở</t>
  </si>
  <si>
    <t>2. Đất chuyên dùng</t>
  </si>
  <si>
    <t>3. Đất cơ sở tôn giáo</t>
  </si>
  <si>
    <t>4. Đất cơ sở tín ngưỡng</t>
  </si>
  <si>
    <t>5. Đất nghĩa trang, nghĩa địa</t>
  </si>
  <si>
    <t xml:space="preserve">6. Đất sông, ngòi, kênh,  rạch, suối </t>
  </si>
  <si>
    <t>7. Đất có mặt nước chuyên dùng</t>
  </si>
  <si>
    <t>8. Đất phi nông nghiệp khác</t>
  </si>
  <si>
    <t>III. Đất chưa sử dụng</t>
  </si>
  <si>
    <t>1. Đất bằng chưa sử dụng</t>
  </si>
  <si>
    <t>2. Đất đồi núi chưa sử dụng</t>
  </si>
  <si>
    <t>3. Núi đá không có rừng cây</t>
  </si>
  <si>
    <t>Bảng 01: Thống kê diện tích theo mục đích sử dụng</t>
  </si>
  <si>
    <t>Tỷ lệ (%)</t>
  </si>
  <si>
    <t>MALĐ</t>
  </si>
  <si>
    <t>Loại đối tượng</t>
  </si>
  <si>
    <t>Theo mục đích sử dụng (ha)</t>
  </si>
  <si>
    <t>Đất chưa sử dụng</t>
  </si>
  <si>
    <t>I. Được giao sử dụng</t>
  </si>
  <si>
    <t>1. Hộ gia đình, cá nhân</t>
  </si>
  <si>
    <t>2. Tổ chức trong nước</t>
  </si>
  <si>
    <t>- Tổ chức kinh tế</t>
  </si>
  <si>
    <t>- Cơ quan, đơn vị của Nhà nước</t>
  </si>
  <si>
    <t>- Công trình sự nghiệp công lập</t>
  </si>
  <si>
    <t>- Tổ chức khác</t>
  </si>
  <si>
    <t>3. Doanh nghiệp có vốn đầu tư nước ngoài</t>
  </si>
  <si>
    <t xml:space="preserve">4. Người Việt Nam định cư ở nước ngoài </t>
  </si>
  <si>
    <t xml:space="preserve">5. Cộng đồng dân cư và cơ sở tôn giáo </t>
  </si>
  <si>
    <t>II. Được giao quản lý</t>
  </si>
  <si>
    <t>1. UBND cấp xã</t>
  </si>
  <si>
    <t>2. Tổ chức phát triễn quỹ đất</t>
  </si>
  <si>
    <t>3. Cộng đồng dân cư và tổ chức khác</t>
  </si>
  <si>
    <t>Bảng 02: Thống kê diện tích theo đối tượng sử dụng, quản lý</t>
  </si>
  <si>
    <t>MAĐT</t>
  </si>
  <si>
    <t>TCC</t>
  </si>
  <si>
    <t>TKH</t>
  </si>
  <si>
    <t>NNG</t>
  </si>
  <si>
    <t>CNN</t>
  </si>
  <si>
    <t>TPQ</t>
  </si>
  <si>
    <t>Mục đích sử dụng đất</t>
  </si>
  <si>
    <t>Tăng (+); giảm (-)</t>
  </si>
  <si>
    <t xml:space="preserve">Bảng 03: Biến động diện tích theo mục đích sử dụng đất </t>
  </si>
  <si>
    <t>Mã LĐ</t>
  </si>
  <si>
    <t xml:space="preserve">Bảng 04: Biến động theo đối tượng sử dụng, đối tượng quản lý đất </t>
  </si>
  <si>
    <t>(15)=(16)+...+(18)</t>
  </si>
  <si>
    <t>Loại đất</t>
  </si>
  <si>
    <t>Giảm khác</t>
  </si>
  <si>
    <t xml:space="preserve">Đất trồng cây lâu năm </t>
  </si>
  <si>
    <t>Đất rừng sản xuất</t>
  </si>
  <si>
    <t>Đất rừng phòng hộ</t>
  </si>
  <si>
    <t>Đất rừng đặc dụng</t>
  </si>
  <si>
    <t xml:space="preserve">Đất ở tại nông thôn </t>
  </si>
  <si>
    <t>Đất ở tại đô thị</t>
  </si>
  <si>
    <t>Đất bằng chưa sử dụng</t>
  </si>
  <si>
    <t>Đất đồi núi chưa sử dụng</t>
  </si>
  <si>
    <t>Núi đá không có rừng cây</t>
  </si>
  <si>
    <t>Cơ cấu diện tích theo đối tượng quản lý</t>
  </si>
  <si>
    <t>Đơn vị tính: ha</t>
  </si>
  <si>
    <t>Tăng khác</t>
  </si>
  <si>
    <t>Số liệu của phần mềm tính ra</t>
  </si>
  <si>
    <t>Số liệu tăng giảm khác đưa vào TK2015</t>
  </si>
  <si>
    <t>Đất xây dựng công trình sự nghiệp</t>
  </si>
  <si>
    <t>Đất có mục đích công cộng</t>
  </si>
  <si>
    <t>Đất cơ sở tôn giáo</t>
  </si>
  <si>
    <t>Đất cơ sở tín ngưỡng</t>
  </si>
  <si>
    <t xml:space="preserve">  (Đến ngày 31/12/2015)</t>
  </si>
  <si>
    <t>Người lập biểu</t>
  </si>
  <si>
    <t>Ngày        tháng        năm 2016</t>
  </si>
  <si>
    <r>
      <t>(15)</t>
    </r>
    <r>
      <rPr>
        <sz val="6"/>
        <color indexed="8"/>
        <rFont val="Times New Roman"/>
        <family val="1"/>
      </rPr>
      <t>=(16)+...+(18)</t>
    </r>
  </si>
  <si>
    <t>Diện tích năm 2015</t>
  </si>
  <si>
    <t>Đất trồng lúa</t>
  </si>
  <si>
    <t xml:space="preserve">Đất xây dựng trụ sở cơ quan </t>
  </si>
  <si>
    <t>Đất quốc phòng</t>
  </si>
  <si>
    <t>Đất an ninh</t>
  </si>
  <si>
    <t>Đất sản xuất, kinh doanh phi nông nghiệp</t>
  </si>
  <si>
    <t>So với năm 2014</t>
  </si>
  <si>
    <t>(18)</t>
  </si>
  <si>
    <t>(19)</t>
  </si>
  <si>
    <t>(20)</t>
  </si>
  <si>
    <t>(21)</t>
  </si>
  <si>
    <t>(22)</t>
  </si>
  <si>
    <t>Đắk Lua</t>
  </si>
  <si>
    <t>Nam Cát Tiên</t>
  </si>
  <si>
    <t>Núi Tượng</t>
  </si>
  <si>
    <t>Phú An</t>
  </si>
  <si>
    <t>Phú Bình</t>
  </si>
  <si>
    <t>Phú Điền</t>
  </si>
  <si>
    <t>Phú Lâm</t>
  </si>
  <si>
    <t>Phú Lập</t>
  </si>
  <si>
    <t>Phú Lộc</t>
  </si>
  <si>
    <t>Phú Sơn</t>
  </si>
  <si>
    <t>Phú Thanh</t>
  </si>
  <si>
    <t>Phú Thịnh</t>
  </si>
  <si>
    <t>Phú Trung</t>
  </si>
  <si>
    <t>Phú Xuân</t>
  </si>
  <si>
    <t>Tà Lài</t>
  </si>
  <si>
    <t>Thanh Sơn</t>
  </si>
  <si>
    <t>Trà Cổ</t>
  </si>
  <si>
    <t>TT. Tân Phú</t>
  </si>
  <si>
    <t>Huyện: Tân Phú</t>
  </si>
  <si>
    <t xml:space="preserve">        Huyện: Tân Phú</t>
  </si>
  <si>
    <t xml:space="preserve">         Huyện: Tân Phú</t>
  </si>
  <si>
    <t>(6) = (4) - (5)</t>
  </si>
  <si>
    <t>Phòng Tài nguyên và Môi trường huyện Tân Phú</t>
  </si>
  <si>
    <t>Ngày        tháng        năm 2019</t>
  </si>
  <si>
    <t>Ngày         tháng         năm 2019</t>
  </si>
  <si>
    <t>Ngày          tháng          năm 2019</t>
  </si>
  <si>
    <t xml:space="preserve">  (Đến ngày 31/12/2018)</t>
  </si>
  <si>
    <t xml:space="preserve"> (Đến ngày 31/12/2018)</t>
  </si>
  <si>
    <t>(Từ ngày 01/01/2018 đến ngày 31/12/2018)</t>
  </si>
  <si>
    <t>Năm 2017</t>
  </si>
  <si>
    <t>Diện tích năm 2018</t>
  </si>
  <si>
    <t>Ngày        tháng         năm 2019</t>
  </si>
  <si>
    <t>Ngày         tháng         năm  2019</t>
  </si>
  <si>
    <t>Ngày          tháng          năm  2019</t>
  </si>
  <si>
    <t>Năm 2018 so với năm 2017</t>
  </si>
  <si>
    <t>Diện tích   Năm 2018</t>
  </si>
  <si>
    <t>Diện tích 
năm 2017</t>
  </si>
  <si>
    <t>So với năm 2017</t>
  </si>
  <si>
    <t>Ngày       tháng         năm 2019</t>
  </si>
  <si>
    <t>Ngày        tháng        năm  2019</t>
  </si>
  <si>
    <t xml:space="preserve">   (Đến ngày 31/12/2018)</t>
  </si>
  <si>
    <t xml:space="preserve">         Đơn vị báo cáo:</t>
  </si>
  <si>
    <t>So sánh diện tích chuyển mục đích giữa số liệu thống kê, kiểm kê đất đai với số liệu quy hoạch, kế hoạch sử dụng đất giữa năm 2018 với năm 2017</t>
  </si>
  <si>
    <t>Đơn vị thực hiện</t>
  </si>
  <si>
    <t xml:space="preserve">Văn phòng Đăng ký Đất đai tỉnh Đồng Nai </t>
  </si>
  <si>
    <t>Phó Giám đốc</t>
  </si>
  <si>
    <t>NGUYỄN ĐÌNH NGHĨA</t>
  </si>
  <si>
    <t>Ủy ban nhân dân huyện Tân Phú</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</si>
</sst>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 "/>
    <numFmt numFmtId="165" formatCode="&quot;\&quot;#,##0;[Red]&quot;\&quot;&quot;\&quot;\-#,##0"/>
    <numFmt numFmtId="166" formatCode="&quot;\&quot;#,##0.00;[Red]&quot;\&quot;&quot;\&quot;&quot;\&quot;&quot;\&quot;&quot;\&quot;&quot;\&quot;\-#,##0.00"/>
    <numFmt numFmtId="167" formatCode="&quot;\&quot;#,##0.00;[Red]&quot;\&quot;\-#,##0.00"/>
    <numFmt numFmtId="168" formatCode="&quot;\&quot;#,##0;[Red]&quot;\&quot;\-#,##0"/>
    <numFmt numFmtId="169" formatCode="0_);\(0\)"/>
    <numFmt numFmtId="170" formatCode="\(#\)"/>
    <numFmt numFmtId="171" formatCode="#,##0;[Red]#,##0"/>
    <numFmt numFmtId="172" formatCode="#,##0.0000_);\(#,##0.0000\)"/>
    <numFmt numFmtId="173" formatCode="_(* #,##0.0000_);_(* \(#,##0.0000\);_(* &quot;-&quot;????_);_(@_)"/>
    <numFmt numFmtId="174" formatCode="_(* #,##0.00000_);_(* \(#,##0.00000\);_(* &quot;-&quot;?????_);_(@_)"/>
    <numFmt numFmtId="175" formatCode="_(* #,##0.0_);_(* \(#,##0.0\);_(* &quot;-&quot;?_);_(@_)"/>
    <numFmt numFmtId="176" formatCode="_(* #,##0.00_);_(* \(#,##0.00\);_(* &quot;-&quot;?_);_(@_)"/>
    <numFmt numFmtId="177" formatCode="_(* #,##0.0000_);_(* \(#,##0.0000\);_(* &quot;-&quot;?????_);_(@_)"/>
    <numFmt numFmtId="178" formatCode="_(* #,##0.000_);_(* \(#,##0.000\);_(* &quot;-&quot;?????_);_(@_)"/>
    <numFmt numFmtId="179" formatCode="_(* #,##0.00_);_(* \(#,##0.00\);_(* &quot;-&quot;?????_);_(@_)"/>
    <numFmt numFmtId="180" formatCode="_(* #,##0.0_);_(* \(#,##0.0\);_(* &quot;-&quot;?????_);_(@_)"/>
    <numFmt numFmtId="181" formatCode="_(* #,##0_);_(* \(#,##0\);_(* &quot;-&quot;?????_);_(@_)"/>
    <numFmt numFmtId="182" formatCode="_(* #,##0.0_);_(* \(#,##0.0\);_(* &quot;-&quot;??_);_(@_)"/>
    <numFmt numFmtId="183" formatCode="#,##0.0_);\(#,##0.0\)"/>
    <numFmt numFmtId="184" formatCode="_(* #,##0.000_);_(* \(#,##0.000\);_(* &quot;-&quot;??_);_(@_)"/>
  </numFmts>
  <fonts count="121">
    <font>
      <sz val="10"/>
      <name val="Arial"/>
      <family val="0"/>
    </font>
    <font>
      <sz val="14"/>
      <name val="??"/>
      <family val="3"/>
    </font>
    <font>
      <sz val="10"/>
      <name val="???"/>
      <family val="3"/>
    </font>
    <font>
      <b/>
      <sz val="10"/>
      <name val="Helv"/>
      <family val="0"/>
    </font>
    <font>
      <u val="single"/>
      <sz val="10.5"/>
      <color indexed="36"/>
      <name val=".VnTime"/>
      <family val="2"/>
    </font>
    <font>
      <sz val="8"/>
      <name val="Arial"/>
      <family val="2"/>
    </font>
    <font>
      <b/>
      <sz val="12"/>
      <name val="Helv"/>
      <family val="0"/>
    </font>
    <font>
      <b/>
      <sz val="12"/>
      <name val="Arial"/>
      <family val="2"/>
    </font>
    <font>
      <b/>
      <sz val="18"/>
      <name val="Arial"/>
      <family val="2"/>
    </font>
    <font>
      <u val="single"/>
      <sz val="10.5"/>
      <color indexed="12"/>
      <name val=".VnTime"/>
      <family val="2"/>
    </font>
    <font>
      <sz val="10"/>
      <name val="MS Sans Serif"/>
      <family val="2"/>
    </font>
    <font>
      <b/>
      <sz val="11"/>
      <name val="Helv"/>
      <family val="0"/>
    </font>
    <font>
      <sz val="10"/>
      <name val="VNI-Helve-Condense"/>
      <family val="0"/>
    </font>
    <font>
      <sz val="14"/>
      <name val="뼻뮝"/>
      <family val="3"/>
    </font>
    <font>
      <sz val="12"/>
      <name val="뼻뮝"/>
      <family val="1"/>
    </font>
    <font>
      <sz val="12"/>
      <name val="바탕체"/>
      <family val="1"/>
    </font>
    <font>
      <sz val="10"/>
      <name val="굴림체"/>
      <family val="3"/>
    </font>
    <font>
      <sz val="11"/>
      <name val=".VnTime"/>
      <family val="2"/>
    </font>
    <font>
      <b/>
      <sz val="10"/>
      <name val="Arial"/>
      <family val="2"/>
    </font>
    <font>
      <b/>
      <sz val="12"/>
      <name val=".VnTime"/>
      <family val="2"/>
    </font>
    <font>
      <b/>
      <sz val="10"/>
      <name val=".VnTime"/>
      <family val="2"/>
    </font>
    <font>
      <b/>
      <sz val="11"/>
      <color indexed="10"/>
      <name val="Calibri"/>
      <family val="2"/>
    </font>
    <font>
      <b/>
      <sz val="11"/>
      <color indexed="62"/>
      <name val="Calibri"/>
      <family val="2"/>
    </font>
    <font>
      <sz val="11"/>
      <color indexed="10"/>
      <name val="Calibri"/>
      <family val="2"/>
    </font>
    <font>
      <sz val="11"/>
      <color indexed="19"/>
      <name val="Calibri"/>
      <family val="2"/>
    </font>
    <font>
      <b/>
      <sz val="18"/>
      <color indexed="62"/>
      <name val="Cambria"/>
      <family val="2"/>
    </font>
    <font>
      <sz val="10"/>
      <name val=".VnArial"/>
      <family val="2"/>
    </font>
    <font>
      <b/>
      <sz val="10"/>
      <name val="Times New Roman"/>
      <family val="1"/>
    </font>
    <font>
      <sz val="9"/>
      <name val="Arial"/>
      <family val="2"/>
    </font>
    <font>
      <b/>
      <sz val="9"/>
      <name val="Arial"/>
      <family val="2"/>
    </font>
    <font>
      <sz val="8"/>
      <name val=".VnArial"/>
      <family val="2"/>
    </font>
    <font>
      <sz val="8"/>
      <name val=".VnArial Narrow"/>
      <family val="2"/>
    </font>
    <font>
      <i/>
      <sz val="9"/>
      <name val="Arial"/>
      <family val="2"/>
    </font>
    <font>
      <sz val="9"/>
      <name val=".VnArial Narrow"/>
      <family val="2"/>
    </font>
    <font>
      <sz val="10"/>
      <name val=".VnArial Narrow"/>
      <family val="2"/>
    </font>
    <font>
      <b/>
      <sz val="12"/>
      <name val="Times New Roman"/>
      <family val="1"/>
    </font>
    <font>
      <sz val="12"/>
      <name val="Times New Roman"/>
      <family val="1"/>
    </font>
    <font>
      <b/>
      <i/>
      <sz val="10"/>
      <name val="Times New Roman"/>
      <family val="1"/>
    </font>
    <font>
      <sz val="10"/>
      <name val="Times New Roman"/>
      <family val="1"/>
    </font>
    <font>
      <sz val="10"/>
      <name val=".VnTime"/>
      <family val="2"/>
    </font>
    <font>
      <sz val="9"/>
      <name val=".VnTime"/>
      <family val="2"/>
    </font>
    <font>
      <b/>
      <sz val="11"/>
      <name val="Arial"/>
      <family val="2"/>
    </font>
    <font>
      <sz val="11"/>
      <name val="Arial"/>
      <family val="2"/>
    </font>
    <font>
      <sz val="11"/>
      <name val="Times New Roman"/>
      <family val="1"/>
    </font>
    <font>
      <b/>
      <u val="single"/>
      <sz val="12"/>
      <name val="Times New Roman"/>
      <family val="1"/>
    </font>
    <font>
      <sz val="10"/>
      <name val="Arial Narrow"/>
      <family val="2"/>
    </font>
    <font>
      <b/>
      <sz val="10"/>
      <name val=".VnArial Narrow"/>
      <family val="2"/>
    </font>
    <font>
      <b/>
      <sz val="11"/>
      <name val="Times New Roman"/>
      <family val="1"/>
    </font>
    <font>
      <sz val="14"/>
      <name val="Times New Roman"/>
      <family val="1"/>
    </font>
    <font>
      <i/>
      <sz val="10"/>
      <name val="Arial"/>
      <family val="2"/>
    </font>
    <font>
      <b/>
      <sz val="9"/>
      <name val=".VnTimeH"/>
      <family val="2"/>
    </font>
    <font>
      <b/>
      <u val="single"/>
      <sz val="9"/>
      <name val=".VnTime"/>
      <family val="2"/>
    </font>
    <font>
      <b/>
      <i/>
      <sz val="9"/>
      <name val=".VnTimeH"/>
      <family val="2"/>
    </font>
    <font>
      <sz val="9"/>
      <name val="Arial Narrow"/>
      <family val="2"/>
    </font>
    <font>
      <b/>
      <sz val="8"/>
      <name val="Tahoma"/>
      <family val="2"/>
    </font>
    <font>
      <sz val="8"/>
      <name val="Tahoma"/>
      <family val="2"/>
    </font>
    <font>
      <b/>
      <sz val="9"/>
      <name val="Times New Roman"/>
      <family val="1"/>
    </font>
    <font>
      <sz val="9"/>
      <name val="Times New Roman"/>
      <family val="1"/>
    </font>
    <font>
      <b/>
      <u val="single"/>
      <sz val="10"/>
      <name val="Times New Roman"/>
      <family val="1"/>
    </font>
    <font>
      <sz val="7"/>
      <name val="Times New Roman"/>
      <family val="1"/>
    </font>
    <font>
      <u val="single"/>
      <sz val="11"/>
      <name val="Arial"/>
      <family val="2"/>
    </font>
    <font>
      <i/>
      <sz val="11"/>
      <name val="Times New Roman"/>
      <family val="1"/>
    </font>
    <font>
      <b/>
      <sz val="8"/>
      <name val="Times New Roman"/>
      <family val="1"/>
    </font>
    <font>
      <sz val="8"/>
      <name val="Times New Roman"/>
      <family val="1"/>
    </font>
    <font>
      <b/>
      <i/>
      <sz val="9"/>
      <name val="Times New Roman"/>
      <family val="1"/>
    </font>
    <font>
      <b/>
      <i/>
      <sz val="8"/>
      <name val="Times New Roman"/>
      <family val="1"/>
    </font>
    <font>
      <i/>
      <sz val="10"/>
      <name val="Times New Roman"/>
      <family val="1"/>
    </font>
    <font>
      <sz val="6"/>
      <name val="Times New Roman"/>
      <family val="1"/>
    </font>
    <font>
      <sz val="7.5"/>
      <name val="Times New Roman"/>
      <family val="1"/>
    </font>
    <font>
      <sz val="6"/>
      <color indexed="8"/>
      <name val="Times New Roman"/>
      <family val="1"/>
    </font>
    <font>
      <b/>
      <u val="single"/>
      <sz val="11"/>
      <name val="Times New Roman"/>
      <family val="1"/>
    </font>
    <font>
      <b/>
      <i/>
      <sz val="11"/>
      <name val="Arial"/>
      <family val="2"/>
    </font>
    <font>
      <b/>
      <i/>
      <sz val="10"/>
      <name val="Arial"/>
      <family val="2"/>
    </font>
    <font>
      <b/>
      <sz val="9"/>
      <name val=".VnArial Narrow"/>
      <family val="2"/>
    </font>
    <font>
      <b/>
      <sz val="9"/>
      <name val=".VnArial"/>
      <family val="2"/>
    </font>
    <font>
      <b/>
      <i/>
      <sz val="9"/>
      <name val="Arial"/>
      <family val="2"/>
    </font>
    <font>
      <b/>
      <i/>
      <sz val="9"/>
      <name val=".VnArial Narrow"/>
      <family val="2"/>
    </font>
    <font>
      <b/>
      <i/>
      <sz val="9"/>
      <name val=".Vn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b/>
      <sz val="11"/>
      <color indexed="63"/>
      <name val="Calibri"/>
      <family val="2"/>
    </font>
    <font>
      <sz val="9"/>
      <color indexed="8"/>
      <name val="Times New Roman"/>
      <family val="1"/>
    </font>
    <font>
      <sz val="10"/>
      <color indexed="8"/>
      <name val="Times New Roman"/>
      <family val="1"/>
    </font>
    <font>
      <b/>
      <sz val="10"/>
      <color indexed="8"/>
      <name val="Times New Roman"/>
      <family val="1"/>
    </font>
    <font>
      <b/>
      <i/>
      <sz val="10"/>
      <color indexed="8"/>
      <name val="Times New Roman"/>
      <family val="1"/>
    </font>
    <font>
      <sz val="12"/>
      <color indexed="8"/>
      <name val="Times New Roman"/>
      <family val="1"/>
    </font>
    <font>
      <sz val="8"/>
      <color indexed="8"/>
      <name val="Times New Roman"/>
      <family val="1"/>
    </font>
    <font>
      <sz val="11"/>
      <color indexed="10"/>
      <name val="Times New Roman"/>
      <family val="1"/>
    </font>
    <font>
      <sz val="11"/>
      <color indexed="8"/>
      <name val="Times New Roman"/>
      <family val="1"/>
    </font>
    <font>
      <b/>
      <sz val="11"/>
      <color indexed="8"/>
      <name val="Times New Roman"/>
      <family val="1"/>
    </font>
    <font>
      <b/>
      <sz val="11"/>
      <color indexed="10"/>
      <name val="Times New Roman"/>
      <family val="1"/>
    </font>
    <font>
      <b/>
      <sz val="12"/>
      <color indexed="8"/>
      <name val="Times New Roman"/>
      <family val="1"/>
    </font>
    <font>
      <b/>
      <u val="single"/>
      <sz val="12"/>
      <color indexed="8"/>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sz val="11"/>
      <color rgb="FFFF0000"/>
      <name val="Calibri"/>
      <family val="2"/>
    </font>
    <font>
      <sz val="10"/>
      <color theme="1"/>
      <name val="Times New Roman"/>
      <family val="1"/>
    </font>
    <font>
      <b/>
      <sz val="10"/>
      <color theme="1"/>
      <name val="Times New Roman"/>
      <family val="1"/>
    </font>
    <font>
      <b/>
      <i/>
      <sz val="10"/>
      <color theme="1"/>
      <name val="Times New Roman"/>
      <family val="1"/>
    </font>
    <font>
      <sz val="9"/>
      <color theme="1"/>
      <name val="Times New Roman"/>
      <family val="1"/>
    </font>
    <font>
      <sz val="12"/>
      <color theme="1"/>
      <name val="Times New Roman"/>
      <family val="1"/>
    </font>
    <font>
      <sz val="8"/>
      <color theme="1"/>
      <name val="Times New Roman"/>
      <family val="1"/>
    </font>
    <font>
      <sz val="6"/>
      <color theme="1"/>
      <name val="Times New Roman"/>
      <family val="1"/>
    </font>
    <font>
      <sz val="11"/>
      <color rgb="FFFF0000"/>
      <name val="Times New Roman"/>
      <family val="1"/>
    </font>
    <font>
      <sz val="11"/>
      <color rgb="FF000000"/>
      <name val="Times New Roman"/>
      <family val="1"/>
    </font>
    <font>
      <b/>
      <sz val="11"/>
      <color rgb="FF000000"/>
      <name val="Times New Roman"/>
      <family val="1"/>
    </font>
    <font>
      <b/>
      <sz val="11"/>
      <color rgb="FFFF0000"/>
      <name val="Times New Roman"/>
      <family val="1"/>
    </font>
    <font>
      <b/>
      <sz val="12"/>
      <color theme="1"/>
      <name val="Times New Roman"/>
      <family val="1"/>
    </font>
    <font>
      <b/>
      <u val="single"/>
      <sz val="12"/>
      <color theme="1"/>
      <name val="Times New Roman"/>
      <family val="1"/>
    </font>
    <font>
      <b/>
      <sz val="8"/>
      <name val="Arial"/>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gray125">
        <fgColor indexed="35"/>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indexed="27"/>
      </bottom>
    </border>
    <border>
      <left style="thin"/>
      <right style="thin"/>
      <top style="thin"/>
      <bottom style="thin"/>
    </border>
    <border>
      <left>
        <color indexed="63"/>
      </left>
      <right>
        <color indexed="63"/>
      </right>
      <top>
        <color indexed="63"/>
      </top>
      <bottom style="double">
        <color indexed="10"/>
      </bottom>
    </border>
    <border>
      <left>
        <color indexed="63"/>
      </left>
      <right>
        <color indexed="63"/>
      </right>
      <top>
        <color indexed="63"/>
      </top>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dotted"/>
      <bottom style="dotted"/>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hair"/>
      <bottom style="hair"/>
    </border>
    <border>
      <left style="thin"/>
      <right style="thin"/>
      <top style="hair"/>
      <bottom style="thin"/>
    </border>
    <border>
      <left style="thin"/>
      <right style="thin"/>
      <top style="thin"/>
      <bottom style="hair"/>
    </border>
    <border>
      <left style="thin"/>
      <right style="thin"/>
      <top>
        <color indexed="63"/>
      </top>
      <bottom style="hair"/>
    </border>
    <border>
      <left style="thin"/>
      <right style="thin"/>
      <top style="hair"/>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hair"/>
      <bottom style="hair"/>
    </border>
    <border>
      <left>
        <color indexed="63"/>
      </left>
      <right style="thin"/>
      <top style="hair"/>
      <bottom style="hair"/>
    </border>
  </borders>
  <cellStyleXfs count="1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pplyFont="0" applyFill="0" applyBorder="0" applyAlignment="0" applyProtection="0"/>
    <xf numFmtId="0" fontId="1" fillId="0" borderId="0" applyFont="0" applyFill="0" applyBorder="0" applyAlignment="0" applyProtection="0"/>
    <xf numFmtId="165" fontId="0"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10" fontId="0" fillId="0" borderId="0" applyFont="0" applyFill="0" applyBorder="0" applyAlignment="0" applyProtection="0"/>
    <xf numFmtId="0" fontId="2" fillId="0" borderId="0">
      <alignment/>
      <protection/>
    </xf>
    <xf numFmtId="0" fontId="0" fillId="0" borderId="0">
      <alignment/>
      <protection/>
    </xf>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4"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7" borderId="0" applyNumberFormat="0" applyBorder="0" applyAlignment="0" applyProtection="0"/>
    <xf numFmtId="0" fontId="98" fillId="4" borderId="0" applyNumberFormat="0" applyBorder="0" applyAlignment="0" applyProtection="0"/>
    <xf numFmtId="0" fontId="99" fillId="7"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0" borderId="0" applyNumberFormat="0" applyBorder="0" applyAlignment="0" applyProtection="0"/>
    <xf numFmtId="0" fontId="99" fillId="7" borderId="0" applyNumberFormat="0" applyBorder="0" applyAlignment="0" applyProtection="0"/>
    <xf numFmtId="0" fontId="99" fillId="3" borderId="0" applyNumberFormat="0" applyBorder="0" applyAlignment="0" applyProtection="0"/>
    <xf numFmtId="0" fontId="99" fillId="13"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100" fillId="17" borderId="0" applyNumberFormat="0" applyBorder="0" applyAlignment="0" applyProtection="0"/>
    <xf numFmtId="0" fontId="21" fillId="18" borderId="1" applyNumberFormat="0" applyAlignment="0" applyProtection="0"/>
    <xf numFmtId="0" fontId="3" fillId="0" borderId="0">
      <alignment/>
      <protection/>
    </xf>
    <xf numFmtId="0" fontId="10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02" fillId="0" borderId="0" applyNumberFormat="0" applyFill="0" applyBorder="0" applyAlignment="0" applyProtection="0"/>
    <xf numFmtId="2" fontId="0" fillId="0" borderId="0" applyFont="0" applyFill="0" applyBorder="0" applyAlignment="0" applyProtection="0"/>
    <xf numFmtId="0" fontId="4" fillId="0" borderId="0" applyNumberFormat="0" applyFill="0" applyBorder="0" applyAlignment="0" applyProtection="0"/>
    <xf numFmtId="0" fontId="103" fillId="7" borderId="0" applyNumberFormat="0" applyBorder="0" applyAlignment="0" applyProtection="0"/>
    <xf numFmtId="38" fontId="5" fillId="18" borderId="0" applyNumberFormat="0" applyBorder="0" applyAlignment="0" applyProtection="0"/>
    <xf numFmtId="0" fontId="6" fillId="0" borderId="0">
      <alignment horizontal="left"/>
      <protection/>
    </xf>
    <xf numFmtId="0" fontId="7" fillId="0" borderId="3" applyNumberFormat="0" applyAlignment="0" applyProtection="0"/>
    <xf numFmtId="0" fontId="7" fillId="0" borderId="4">
      <alignment horizontal="left" vertical="center"/>
      <protection/>
    </xf>
    <xf numFmtId="0" fontId="8" fillId="0" borderId="0" applyNumberFormat="0" applyFill="0" applyBorder="0" applyAlignment="0" applyProtection="0"/>
    <xf numFmtId="0" fontId="7" fillId="0" borderId="0" applyNumberFormat="0" applyFill="0" applyBorder="0" applyAlignment="0" applyProtection="0"/>
    <xf numFmtId="0" fontId="22" fillId="0" borderId="5" applyNumberFormat="0" applyFill="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104" fillId="9" borderId="1" applyNumberFormat="0" applyAlignment="0" applyProtection="0"/>
    <xf numFmtId="10" fontId="5" fillId="18" borderId="6" applyNumberFormat="0" applyBorder="0" applyAlignment="0" applyProtection="0"/>
    <xf numFmtId="0" fontId="10" fillId="0" borderId="0">
      <alignment/>
      <protection/>
    </xf>
    <xf numFmtId="0" fontId="23" fillId="0" borderId="7" applyNumberFormat="0" applyFill="0" applyAlignment="0" applyProtection="0"/>
    <xf numFmtId="0" fontId="11" fillId="0" borderId="8">
      <alignment/>
      <protection/>
    </xf>
    <xf numFmtId="0" fontId="24" fillId="20" borderId="0" applyNumberFormat="0" applyBorder="0" applyAlignment="0" applyProtection="0"/>
    <xf numFmtId="0" fontId="0" fillId="0" borderId="0">
      <alignment/>
      <protection/>
    </xf>
    <xf numFmtId="0" fontId="0"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21" borderId="9" applyNumberFormat="0" applyFont="0" applyAlignment="0" applyProtection="0"/>
    <xf numFmtId="0" fontId="105" fillId="18" borderId="10"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17" fillId="0" borderId="11">
      <alignment horizontal="center"/>
      <protection locked="0"/>
    </xf>
    <xf numFmtId="0" fontId="11" fillId="0" borderId="0">
      <alignment/>
      <protection/>
    </xf>
    <xf numFmtId="0" fontId="25" fillId="0" borderId="0" applyNumberFormat="0" applyFill="0" applyBorder="0" applyAlignment="0" applyProtection="0"/>
    <xf numFmtId="0" fontId="0" fillId="0" borderId="12" applyNumberFormat="0" applyFont="0" applyFill="0" applyAlignment="0" applyProtection="0"/>
    <xf numFmtId="164" fontId="12" fillId="0" borderId="0">
      <alignment/>
      <protection/>
    </xf>
    <xf numFmtId="0" fontId="19" fillId="22" borderId="6">
      <alignment horizontal="left" vertical="center"/>
      <protection/>
    </xf>
    <xf numFmtId="5" fontId="20" fillId="0" borderId="13">
      <alignment horizontal="left" vertical="top"/>
      <protection/>
    </xf>
    <xf numFmtId="5" fontId="39" fillId="0" borderId="14">
      <alignment horizontal="left" vertical="top"/>
      <protection/>
    </xf>
    <xf numFmtId="0" fontId="40" fillId="0" borderId="14">
      <alignment horizontal="left" vertical="center"/>
      <protection/>
    </xf>
    <xf numFmtId="0" fontId="106" fillId="0" borderId="0" applyNumberFormat="0" applyFill="0" applyBorder="0" applyAlignment="0" applyProtection="0"/>
    <xf numFmtId="40" fontId="13" fillId="0" borderId="0" applyFont="0" applyFill="0" applyBorder="0" applyAlignment="0" applyProtection="0"/>
    <xf numFmtId="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0" fontId="0" fillId="0" borderId="0" applyFont="0" applyFill="0" applyBorder="0" applyAlignment="0" applyProtection="0"/>
    <xf numFmtId="0" fontId="14" fillId="0" borderId="0">
      <alignment/>
      <protection/>
    </xf>
    <xf numFmtId="165" fontId="0" fillId="0" borderId="0" applyFont="0" applyFill="0" applyBorder="0" applyAlignment="0" applyProtection="0"/>
    <xf numFmtId="166" fontId="0" fillId="0" borderId="0" applyFont="0" applyFill="0" applyBorder="0" applyAlignment="0" applyProtection="0"/>
    <xf numFmtId="167" fontId="15" fillId="0" borderId="0" applyFont="0" applyFill="0" applyBorder="0" applyAlignment="0" applyProtection="0"/>
    <xf numFmtId="168" fontId="15" fillId="0" borderId="0" applyFont="0" applyFill="0" applyBorder="0" applyAlignment="0" applyProtection="0"/>
    <xf numFmtId="0" fontId="16" fillId="0" borderId="0">
      <alignment/>
      <protection/>
    </xf>
    <xf numFmtId="0" fontId="0" fillId="0" borderId="0">
      <alignment/>
      <protection/>
    </xf>
  </cellStyleXfs>
  <cellXfs count="558">
    <xf numFmtId="0" fontId="0" fillId="0" borderId="0" xfId="0" applyAlignment="1">
      <alignment/>
    </xf>
    <xf numFmtId="0" fontId="0" fillId="0" borderId="0" xfId="22">
      <alignment/>
      <protection/>
    </xf>
    <xf numFmtId="0" fontId="0" fillId="0" borderId="0" xfId="0" applyAlignment="1" applyProtection="1">
      <alignment/>
      <protection locked="0"/>
    </xf>
    <xf numFmtId="0" fontId="0" fillId="0" borderId="0" xfId="115">
      <alignment/>
      <protection/>
    </xf>
    <xf numFmtId="0" fontId="0" fillId="0" borderId="0" xfId="80" applyFont="1" applyFill="1" applyAlignment="1">
      <alignment horizontal="left"/>
      <protection/>
    </xf>
    <xf numFmtId="0" fontId="28" fillId="0" borderId="0" xfId="80" applyFont="1" applyFill="1" applyAlignment="1">
      <alignment horizontal="center"/>
      <protection/>
    </xf>
    <xf numFmtId="0" fontId="39" fillId="0" borderId="0" xfId="80" applyFont="1" applyFill="1" applyAlignment="1">
      <alignment horizontal="center"/>
      <protection/>
    </xf>
    <xf numFmtId="0" fontId="0" fillId="0" borderId="0" xfId="80" applyFont="1" applyFill="1">
      <alignment/>
      <protection/>
    </xf>
    <xf numFmtId="0" fontId="0" fillId="0" borderId="0" xfId="80" applyFont="1" applyFill="1">
      <alignment/>
      <protection/>
    </xf>
    <xf numFmtId="0" fontId="28" fillId="0" borderId="0" xfId="80" applyFont="1" applyFill="1" applyAlignment="1">
      <alignment horizontal="center"/>
      <protection/>
    </xf>
    <xf numFmtId="0" fontId="0" fillId="0" borderId="0" xfId="80" applyFont="1" applyFill="1" applyAlignment="1">
      <alignment horizontal="center"/>
      <protection/>
    </xf>
    <xf numFmtId="0" fontId="34" fillId="0" borderId="0" xfId="80" applyFont="1" applyFill="1">
      <alignment/>
      <protection/>
    </xf>
    <xf numFmtId="0" fontId="34" fillId="0" borderId="0" xfId="80" applyFont="1" applyFill="1" applyBorder="1" applyAlignment="1">
      <alignment horizontal="center"/>
      <protection/>
    </xf>
    <xf numFmtId="0" fontId="34" fillId="0" borderId="0" xfId="80" applyFont="1" applyFill="1" applyBorder="1" applyAlignment="1">
      <alignment/>
      <protection/>
    </xf>
    <xf numFmtId="0" fontId="34" fillId="0" borderId="0" xfId="80" applyFont="1" applyFill="1" applyAlignment="1">
      <alignment vertical="top"/>
      <protection/>
    </xf>
    <xf numFmtId="0" fontId="28" fillId="0" borderId="0" xfId="80" applyFont="1" applyFill="1" applyAlignment="1">
      <alignment vertical="center" wrapText="1"/>
      <protection/>
    </xf>
    <xf numFmtId="0" fontId="34" fillId="0" borderId="0" xfId="80" applyFont="1" applyFill="1" applyAlignment="1">
      <alignment vertical="center" wrapText="1"/>
      <protection/>
    </xf>
    <xf numFmtId="0" fontId="34" fillId="0" borderId="0" xfId="80" applyFont="1" applyFill="1" applyAlignment="1">
      <alignment horizontal="left"/>
      <protection/>
    </xf>
    <xf numFmtId="0" fontId="5" fillId="0" borderId="0" xfId="80" applyFont="1" applyFill="1">
      <alignment/>
      <protection/>
    </xf>
    <xf numFmtId="0" fontId="0" fillId="0" borderId="0" xfId="80" applyFont="1" applyFill="1" applyBorder="1">
      <alignment/>
      <protection/>
    </xf>
    <xf numFmtId="0" fontId="30" fillId="0" borderId="0" xfId="80" applyFont="1" applyFill="1" applyAlignment="1">
      <alignment horizontal="left"/>
      <protection/>
    </xf>
    <xf numFmtId="0" fontId="30" fillId="0" borderId="0" xfId="80" applyFont="1" applyFill="1" applyAlignment="1">
      <alignment horizontal="centerContinuous"/>
      <protection/>
    </xf>
    <xf numFmtId="0" fontId="26" fillId="0" borderId="0" xfId="80" applyFont="1" applyFill="1" applyBorder="1" applyAlignment="1">
      <alignment/>
      <protection/>
    </xf>
    <xf numFmtId="0" fontId="18" fillId="0" borderId="0" xfId="80" applyFont="1" applyFill="1" applyAlignment="1">
      <alignment horizontal="center" vertical="center"/>
      <protection/>
    </xf>
    <xf numFmtId="0" fontId="5" fillId="0" borderId="0" xfId="80" applyFont="1" applyFill="1" applyAlignment="1">
      <alignment vertical="justify"/>
      <protection/>
    </xf>
    <xf numFmtId="0" fontId="33" fillId="0" borderId="0" xfId="80" applyFont="1" applyFill="1" applyBorder="1" applyAlignment="1">
      <alignment horizontal="center"/>
      <protection/>
    </xf>
    <xf numFmtId="0" fontId="33" fillId="0" borderId="0" xfId="80" applyFont="1" applyFill="1" applyAlignment="1">
      <alignment horizontal="center" wrapText="1"/>
      <protection/>
    </xf>
    <xf numFmtId="0" fontId="34" fillId="0" borderId="0" xfId="80" applyFont="1" applyFill="1" applyAlignment="1">
      <alignment horizontal="center"/>
      <protection/>
    </xf>
    <xf numFmtId="0" fontId="38" fillId="0" borderId="0" xfId="80" applyFont="1" applyFill="1">
      <alignment/>
      <protection/>
    </xf>
    <xf numFmtId="49" fontId="5" fillId="0" borderId="0" xfId="80" applyNumberFormat="1" applyFont="1" applyFill="1" applyBorder="1">
      <alignment/>
      <protection/>
    </xf>
    <xf numFmtId="49" fontId="5" fillId="0" borderId="4" xfId="80" applyNumberFormat="1" applyFont="1" applyFill="1" applyBorder="1">
      <alignment/>
      <protection/>
    </xf>
    <xf numFmtId="0" fontId="5" fillId="0" borderId="0" xfId="80" applyFont="1" applyFill="1" applyAlignment="1">
      <alignment horizontal="center"/>
      <protection/>
    </xf>
    <xf numFmtId="0" fontId="40" fillId="0" borderId="0" xfId="80" applyFont="1" applyFill="1" applyAlignment="1">
      <alignment horizontal="center"/>
      <protection/>
    </xf>
    <xf numFmtId="0" fontId="34" fillId="0" borderId="0" xfId="80" applyFont="1" applyFill="1" applyAlignment="1">
      <alignment vertical="center"/>
      <protection/>
    </xf>
    <xf numFmtId="0" fontId="30" fillId="0" borderId="0" xfId="80" applyFont="1" applyFill="1" applyBorder="1" applyAlignment="1">
      <alignment/>
      <protection/>
    </xf>
    <xf numFmtId="0" fontId="48" fillId="0" borderId="0" xfId="80" applyFont="1" applyFill="1">
      <alignment/>
      <protection/>
    </xf>
    <xf numFmtId="0" fontId="31" fillId="0" borderId="0" xfId="80" applyFont="1" applyFill="1" applyAlignment="1">
      <alignment horizontal="left"/>
      <protection/>
    </xf>
    <xf numFmtId="0" fontId="31" fillId="0" borderId="0" xfId="80" applyFont="1" applyFill="1" applyBorder="1" applyAlignment="1">
      <alignment horizontal="center"/>
      <protection/>
    </xf>
    <xf numFmtId="0" fontId="31" fillId="0" borderId="4" xfId="80" applyFont="1" applyFill="1" applyBorder="1" applyAlignment="1">
      <alignment horizontal="center"/>
      <protection/>
    </xf>
    <xf numFmtId="0" fontId="49" fillId="0" borderId="0" xfId="80" applyFont="1" applyFill="1" applyAlignment="1">
      <alignment/>
      <protection/>
    </xf>
    <xf numFmtId="0" fontId="32" fillId="0" borderId="0" xfId="80" applyFont="1" applyFill="1" applyAlignment="1">
      <alignment/>
      <protection/>
    </xf>
    <xf numFmtId="0" fontId="0" fillId="0" borderId="0" xfId="80" applyFont="1" applyFill="1" applyAlignment="1">
      <alignment/>
      <protection/>
    </xf>
    <xf numFmtId="0" fontId="28" fillId="0" borderId="0" xfId="80" applyFont="1" applyFill="1" applyAlignment="1">
      <alignment/>
      <protection/>
    </xf>
    <xf numFmtId="0" fontId="45" fillId="0" borderId="0" xfId="80" applyFont="1" applyFill="1" applyBorder="1" applyAlignment="1">
      <alignment horizontal="left"/>
      <protection/>
    </xf>
    <xf numFmtId="0" fontId="45" fillId="0" borderId="0" xfId="80" applyFont="1" applyFill="1" applyBorder="1" applyAlignment="1">
      <alignment/>
      <protection/>
    </xf>
    <xf numFmtId="0" fontId="45" fillId="0" borderId="0" xfId="80" applyFont="1" applyFill="1" applyBorder="1" applyAlignment="1">
      <alignment horizontal="center" wrapText="1"/>
      <protection/>
    </xf>
    <xf numFmtId="43" fontId="0" fillId="0" borderId="15" xfId="53" applyFont="1" applyFill="1" applyBorder="1" applyAlignment="1">
      <alignment vertical="center"/>
    </xf>
    <xf numFmtId="0" fontId="53" fillId="0" borderId="0" xfId="80" applyFont="1" applyFill="1" applyBorder="1" applyAlignment="1">
      <alignment/>
      <protection/>
    </xf>
    <xf numFmtId="0" fontId="53" fillId="0" borderId="0" xfId="80" applyFont="1" applyFill="1" applyAlignment="1">
      <alignment/>
      <protection/>
    </xf>
    <xf numFmtId="43" fontId="0" fillId="0" borderId="0" xfId="53" applyFont="1" applyFill="1" applyBorder="1" applyAlignment="1">
      <alignment vertical="center"/>
    </xf>
    <xf numFmtId="43" fontId="0" fillId="0" borderId="0" xfId="80" applyNumberFormat="1" applyFont="1" applyFill="1" applyBorder="1" applyAlignment="1">
      <alignment vertical="center"/>
      <protection/>
    </xf>
    <xf numFmtId="0" fontId="28" fillId="0" borderId="0" xfId="80" applyFont="1" applyFill="1">
      <alignment/>
      <protection/>
    </xf>
    <xf numFmtId="0" fontId="0" fillId="0" borderId="0" xfId="80" applyFont="1" applyFill="1" applyAlignment="1">
      <alignment horizontal="left"/>
      <protection/>
    </xf>
    <xf numFmtId="0" fontId="38" fillId="0" borderId="0" xfId="80" applyFont="1" applyFill="1">
      <alignment/>
      <protection/>
    </xf>
    <xf numFmtId="0" fontId="27" fillId="0" borderId="0" xfId="80" applyFont="1" applyFill="1">
      <alignment/>
      <protection/>
    </xf>
    <xf numFmtId="0" fontId="38" fillId="0" borderId="16" xfId="80" applyFont="1" applyFill="1" applyBorder="1" applyAlignment="1">
      <alignment horizontal="center" vertical="center" wrapText="1"/>
      <protection/>
    </xf>
    <xf numFmtId="0" fontId="38" fillId="0" borderId="16" xfId="80" applyFont="1" applyFill="1" applyBorder="1">
      <alignment/>
      <protection/>
    </xf>
    <xf numFmtId="0" fontId="57" fillId="0" borderId="0" xfId="80" applyFont="1" applyFill="1" applyBorder="1" applyAlignment="1">
      <alignment vertical="center"/>
      <protection/>
    </xf>
    <xf numFmtId="0" fontId="57" fillId="0" borderId="0" xfId="80" applyFont="1" applyFill="1" applyAlignment="1">
      <alignment vertical="center" wrapText="1"/>
      <protection/>
    </xf>
    <xf numFmtId="0" fontId="39" fillId="0" borderId="0" xfId="80" applyFont="1" applyFill="1" applyBorder="1" applyAlignment="1">
      <alignment horizontal="center"/>
      <protection/>
    </xf>
    <xf numFmtId="0" fontId="28" fillId="0" borderId="0" xfId="80" applyFont="1" applyFill="1" applyAlignment="1">
      <alignment horizontal="center" vertical="top"/>
      <protection/>
    </xf>
    <xf numFmtId="0" fontId="18" fillId="0" borderId="0" xfId="80" applyFont="1" applyFill="1">
      <alignment/>
      <protection/>
    </xf>
    <xf numFmtId="0" fontId="0" fillId="0" borderId="0" xfId="80" applyFont="1" applyFill="1" applyAlignment="1">
      <alignment vertical="center"/>
      <protection/>
    </xf>
    <xf numFmtId="43" fontId="48" fillId="0" borderId="0" xfId="53" applyNumberFormat="1" applyFont="1" applyFill="1" applyAlignment="1">
      <alignment/>
    </xf>
    <xf numFmtId="0" fontId="5" fillId="0" borderId="0" xfId="80" applyFont="1" applyFill="1" applyAlignment="1">
      <alignment horizontal="left"/>
      <protection/>
    </xf>
    <xf numFmtId="0" fontId="28" fillId="0" borderId="0" xfId="80" applyFont="1" applyFill="1" applyAlignment="1">
      <alignment horizontal="left"/>
      <protection/>
    </xf>
    <xf numFmtId="0" fontId="42" fillId="0" borderId="0" xfId="80" applyFont="1" applyFill="1" applyAlignment="1">
      <alignment/>
      <protection/>
    </xf>
    <xf numFmtId="0" fontId="60" fillId="0" borderId="0" xfId="80" applyFont="1" applyFill="1" applyAlignment="1">
      <alignment/>
      <protection/>
    </xf>
    <xf numFmtId="0" fontId="41" fillId="0" borderId="0" xfId="80" applyFont="1" applyFill="1" applyAlignment="1">
      <alignment/>
      <protection/>
    </xf>
    <xf numFmtId="0" fontId="0" fillId="0" borderId="0" xfId="80" applyFont="1" applyFill="1" applyAlignment="1">
      <alignment/>
      <protection/>
    </xf>
    <xf numFmtId="0" fontId="27" fillId="0" borderId="0" xfId="80" applyFont="1" applyFill="1" applyAlignment="1">
      <alignment horizontal="center" vertical="center"/>
      <protection/>
    </xf>
    <xf numFmtId="0" fontId="0" fillId="0" borderId="0" xfId="0" applyFont="1" applyFill="1" applyAlignment="1">
      <alignment/>
    </xf>
    <xf numFmtId="0" fontId="43" fillId="0" borderId="16" xfId="0" applyFont="1" applyBorder="1" applyAlignment="1">
      <alignment horizontal="center" vertical="center" wrapText="1"/>
    </xf>
    <xf numFmtId="0" fontId="47" fillId="0" borderId="16" xfId="0" applyFont="1" applyBorder="1" applyAlignment="1">
      <alignment vertical="center" wrapText="1"/>
    </xf>
    <xf numFmtId="0" fontId="43" fillId="0" borderId="16" xfId="0" applyFont="1" applyBorder="1" applyAlignment="1">
      <alignment vertical="center" wrapText="1"/>
    </xf>
    <xf numFmtId="0" fontId="43" fillId="0" borderId="17" xfId="0" applyFont="1" applyBorder="1" applyAlignment="1">
      <alignment vertical="center" wrapText="1"/>
    </xf>
    <xf numFmtId="0" fontId="47" fillId="0" borderId="16" xfId="0" applyFont="1" applyBorder="1" applyAlignment="1">
      <alignment horizontal="center" vertical="center" wrapText="1"/>
    </xf>
    <xf numFmtId="0" fontId="42" fillId="0" borderId="0" xfId="0" applyFont="1" applyAlignment="1">
      <alignment/>
    </xf>
    <xf numFmtId="0" fontId="43" fillId="0" borderId="0" xfId="0" applyFont="1" applyAlignment="1">
      <alignment vertical="center" wrapText="1"/>
    </xf>
    <xf numFmtId="0" fontId="47" fillId="0" borderId="16" xfId="0" applyFont="1" applyBorder="1" applyAlignment="1">
      <alignment horizontal="justify" vertical="center" wrapText="1"/>
    </xf>
    <xf numFmtId="0" fontId="43" fillId="0" borderId="16" xfId="0" applyFont="1" applyBorder="1" applyAlignment="1">
      <alignment horizontal="justify" vertical="center" wrapText="1"/>
    </xf>
    <xf numFmtId="0" fontId="43" fillId="0" borderId="17" xfId="0" applyFont="1" applyBorder="1" applyAlignment="1">
      <alignment horizontal="justify" vertical="center" wrapText="1"/>
    </xf>
    <xf numFmtId="0" fontId="43" fillId="0" borderId="17" xfId="0" applyFont="1" applyBorder="1" applyAlignment="1">
      <alignment horizontal="center" vertical="center" wrapText="1"/>
    </xf>
    <xf numFmtId="0" fontId="47" fillId="0" borderId="18" xfId="0" applyFont="1" applyBorder="1" applyAlignment="1">
      <alignment horizontal="justify" vertical="center" wrapText="1"/>
    </xf>
    <xf numFmtId="0" fontId="47" fillId="0" borderId="18" xfId="0" applyFont="1" applyBorder="1" applyAlignment="1">
      <alignment vertical="center" wrapText="1"/>
    </xf>
    <xf numFmtId="0" fontId="47" fillId="0" borderId="18" xfId="0" applyFont="1" applyBorder="1" applyAlignment="1">
      <alignment horizontal="center" vertical="center" wrapText="1"/>
    </xf>
    <xf numFmtId="0" fontId="61" fillId="0" borderId="14" xfId="0" applyFont="1" applyFill="1" applyBorder="1" applyAlignment="1">
      <alignment horizontal="left" vertical="center"/>
    </xf>
    <xf numFmtId="4" fontId="42" fillId="0" borderId="0" xfId="0" applyNumberFormat="1" applyFont="1" applyAlignment="1">
      <alignment/>
    </xf>
    <xf numFmtId="0" fontId="0" fillId="0" borderId="0" xfId="80" applyFont="1" applyFill="1" applyBorder="1" applyAlignment="1">
      <alignment vertical="center"/>
      <protection/>
    </xf>
    <xf numFmtId="0" fontId="38" fillId="0" borderId="0" xfId="80" applyFont="1" applyFill="1" applyAlignment="1">
      <alignment horizontal="center"/>
      <protection/>
    </xf>
    <xf numFmtId="0" fontId="47" fillId="0" borderId="19" xfId="0" applyFont="1" applyBorder="1" applyAlignment="1">
      <alignment vertical="center" wrapText="1"/>
    </xf>
    <xf numFmtId="0" fontId="43" fillId="0" borderId="19" xfId="0" applyFont="1" applyBorder="1" applyAlignment="1">
      <alignment horizontal="center" vertical="center" wrapText="1"/>
    </xf>
    <xf numFmtId="0" fontId="47" fillId="0" borderId="6" xfId="0" applyFont="1" applyBorder="1" applyAlignment="1">
      <alignment horizontal="center" vertical="center" wrapText="1"/>
    </xf>
    <xf numFmtId="0" fontId="107" fillId="0" borderId="0" xfId="80" applyFont="1" applyFill="1">
      <alignment/>
      <protection/>
    </xf>
    <xf numFmtId="0" fontId="107" fillId="0" borderId="0" xfId="80" applyFont="1" applyFill="1" applyAlignment="1">
      <alignment vertical="center"/>
      <protection/>
    </xf>
    <xf numFmtId="0" fontId="108" fillId="0" borderId="0" xfId="80" applyFont="1" applyFill="1" applyAlignment="1">
      <alignment/>
      <protection/>
    </xf>
    <xf numFmtId="0" fontId="108" fillId="0" borderId="16" xfId="80" applyFont="1" applyFill="1" applyBorder="1" applyAlignment="1">
      <alignment vertical="center"/>
      <protection/>
    </xf>
    <xf numFmtId="0" fontId="109" fillId="0" borderId="16" xfId="80" applyFont="1" applyFill="1" applyBorder="1" applyAlignment="1">
      <alignment vertical="center"/>
      <protection/>
    </xf>
    <xf numFmtId="0" fontId="109" fillId="0" borderId="16" xfId="80" applyFont="1" applyFill="1" applyBorder="1" applyAlignment="1">
      <alignment horizontal="center" vertical="center"/>
      <protection/>
    </xf>
    <xf numFmtId="0" fontId="107" fillId="0" borderId="16" xfId="80" applyFont="1" applyFill="1" applyBorder="1" applyAlignment="1">
      <alignment vertical="center"/>
      <protection/>
    </xf>
    <xf numFmtId="0" fontId="107" fillId="0" borderId="16" xfId="80" applyFont="1" applyFill="1" applyBorder="1" applyAlignment="1">
      <alignment horizontal="center" vertical="center"/>
      <protection/>
    </xf>
    <xf numFmtId="0" fontId="108" fillId="0" borderId="16" xfId="80" applyFont="1" applyFill="1" applyBorder="1" applyAlignment="1">
      <alignment horizontal="center" vertical="center"/>
      <protection/>
    </xf>
    <xf numFmtId="0" fontId="108" fillId="0" borderId="16" xfId="80" applyFont="1" applyFill="1" applyBorder="1" applyAlignment="1">
      <alignment horizontal="right" vertical="center"/>
      <protection/>
    </xf>
    <xf numFmtId="0" fontId="109" fillId="0" borderId="16" xfId="80" applyFont="1" applyFill="1" applyBorder="1" applyAlignment="1">
      <alignment horizontal="right" vertical="center"/>
      <protection/>
    </xf>
    <xf numFmtId="0" fontId="107" fillId="0" borderId="16" xfId="80" applyFont="1" applyFill="1" applyBorder="1" applyAlignment="1">
      <alignment horizontal="right" vertical="center"/>
      <protection/>
    </xf>
    <xf numFmtId="0" fontId="107" fillId="0" borderId="17" xfId="80" applyFont="1" applyFill="1" applyBorder="1" applyAlignment="1">
      <alignment horizontal="right" vertical="center"/>
      <protection/>
    </xf>
    <xf numFmtId="0" fontId="107" fillId="0" borderId="17" xfId="80" applyFont="1" applyFill="1" applyBorder="1" applyAlignment="1">
      <alignment vertical="center"/>
      <protection/>
    </xf>
    <xf numFmtId="0" fontId="107" fillId="0" borderId="17" xfId="80" applyFont="1" applyFill="1" applyBorder="1" applyAlignment="1">
      <alignment horizontal="center" vertical="center"/>
      <protection/>
    </xf>
    <xf numFmtId="0" fontId="38" fillId="0" borderId="0" xfId="80" applyFont="1" applyFill="1" applyBorder="1" applyAlignment="1" applyProtection="1">
      <alignment/>
      <protection/>
    </xf>
    <xf numFmtId="0" fontId="38" fillId="0" borderId="0" xfId="80" applyFont="1" applyFill="1" applyProtection="1">
      <alignment/>
      <protection/>
    </xf>
    <xf numFmtId="0" fontId="38" fillId="0" borderId="0" xfId="80" applyFont="1" applyFill="1" applyAlignment="1" applyProtection="1">
      <alignment vertical="top"/>
      <protection/>
    </xf>
    <xf numFmtId="0" fontId="38" fillId="0" borderId="0" xfId="80" applyFont="1" applyFill="1" applyAlignment="1" applyProtection="1">
      <alignment vertical="center"/>
      <protection/>
    </xf>
    <xf numFmtId="0" fontId="38" fillId="0" borderId="0" xfId="80" applyFont="1" applyFill="1" applyAlignment="1" applyProtection="1">
      <alignment/>
      <protection/>
    </xf>
    <xf numFmtId="0" fontId="27" fillId="0" borderId="18" xfId="80" applyFont="1" applyFill="1" applyBorder="1" applyAlignment="1" applyProtection="1">
      <alignment horizontal="right" vertical="center"/>
      <protection/>
    </xf>
    <xf numFmtId="0" fontId="27" fillId="0" borderId="18" xfId="80" applyFont="1" applyFill="1" applyBorder="1" applyAlignment="1" applyProtection="1">
      <alignment vertical="center"/>
      <protection/>
    </xf>
    <xf numFmtId="0" fontId="27" fillId="0" borderId="18" xfId="80" applyFont="1" applyFill="1" applyBorder="1" applyAlignment="1" applyProtection="1">
      <alignment horizontal="center" vertical="center"/>
      <protection/>
    </xf>
    <xf numFmtId="0" fontId="37" fillId="0" borderId="16" xfId="80" applyFont="1" applyFill="1" applyBorder="1" applyAlignment="1" applyProtection="1">
      <alignment horizontal="right" vertical="center"/>
      <protection/>
    </xf>
    <xf numFmtId="0" fontId="37" fillId="0" borderId="16" xfId="80" applyFont="1" applyFill="1" applyBorder="1" applyAlignment="1" applyProtection="1">
      <alignment vertical="center"/>
      <protection/>
    </xf>
    <xf numFmtId="0" fontId="37" fillId="0" borderId="16" xfId="80" applyFont="1" applyFill="1" applyBorder="1" applyAlignment="1" applyProtection="1">
      <alignment horizontal="center" vertical="center"/>
      <protection/>
    </xf>
    <xf numFmtId="0" fontId="38" fillId="0" borderId="16" xfId="80" applyFont="1" applyFill="1" applyBorder="1" applyAlignment="1" applyProtection="1">
      <alignment horizontal="right" vertical="center"/>
      <protection/>
    </xf>
    <xf numFmtId="0" fontId="38" fillId="0" borderId="16" xfId="80" applyFont="1" applyFill="1" applyBorder="1" applyAlignment="1" applyProtection="1">
      <alignment vertical="center"/>
      <protection/>
    </xf>
    <xf numFmtId="0" fontId="38" fillId="0" borderId="16" xfId="80" applyFont="1" applyFill="1" applyBorder="1" applyAlignment="1" applyProtection="1">
      <alignment horizontal="center" vertical="center"/>
      <protection/>
    </xf>
    <xf numFmtId="0" fontId="66" fillId="0" borderId="16" xfId="80" applyFont="1" applyFill="1" applyBorder="1" applyAlignment="1" applyProtection="1">
      <alignment vertical="center"/>
      <protection/>
    </xf>
    <xf numFmtId="0" fontId="37" fillId="0" borderId="17" xfId="80" applyFont="1" applyFill="1" applyBorder="1" applyAlignment="1" applyProtection="1">
      <alignment horizontal="right" vertical="center"/>
      <protection/>
    </xf>
    <xf numFmtId="0" fontId="37" fillId="0" borderId="17" xfId="80" applyFont="1" applyFill="1" applyBorder="1" applyAlignment="1" applyProtection="1">
      <alignment vertical="center"/>
      <protection/>
    </xf>
    <xf numFmtId="0" fontId="37" fillId="0" borderId="17" xfId="80" applyFont="1" applyFill="1" applyBorder="1" applyAlignment="1" applyProtection="1">
      <alignment horizontal="center" vertical="center"/>
      <protection/>
    </xf>
    <xf numFmtId="0" fontId="38" fillId="0" borderId="0" xfId="80" applyFont="1" applyFill="1" applyBorder="1" applyAlignment="1">
      <alignment horizontal="center"/>
      <protection/>
    </xf>
    <xf numFmtId="0" fontId="38" fillId="0" borderId="0" xfId="80" applyFont="1" applyFill="1" applyBorder="1" applyAlignment="1">
      <alignment/>
      <protection/>
    </xf>
    <xf numFmtId="0" fontId="38" fillId="0" borderId="0" xfId="80" applyFont="1" applyFill="1" applyAlignment="1">
      <alignment horizontal="center" vertical="center" wrapText="1"/>
      <protection/>
    </xf>
    <xf numFmtId="0" fontId="38" fillId="0" borderId="0" xfId="80" applyFont="1" applyFill="1" applyAlignment="1">
      <alignment vertical="top"/>
      <protection/>
    </xf>
    <xf numFmtId="0" fontId="38" fillId="0" borderId="0" xfId="80" applyFont="1" applyFill="1" applyAlignment="1">
      <alignment vertical="center" wrapText="1"/>
      <protection/>
    </xf>
    <xf numFmtId="0" fontId="38" fillId="0" borderId="0" xfId="80" applyFont="1" applyFill="1" applyAlignment="1">
      <alignment vertical="center"/>
      <protection/>
    </xf>
    <xf numFmtId="0" fontId="38" fillId="0" borderId="0" xfId="80" applyFont="1" applyFill="1" applyAlignment="1">
      <alignment horizontal="left" vertical="center"/>
      <protection/>
    </xf>
    <xf numFmtId="0" fontId="27" fillId="0" borderId="6" xfId="80" applyFont="1" applyFill="1" applyBorder="1" applyAlignment="1">
      <alignment horizontal="center" vertical="center"/>
      <protection/>
    </xf>
    <xf numFmtId="0" fontId="38" fillId="0" borderId="6" xfId="80" applyFont="1" applyFill="1" applyBorder="1" applyAlignment="1">
      <alignment horizontal="center" vertical="center" wrapText="1"/>
      <protection/>
    </xf>
    <xf numFmtId="0" fontId="63" fillId="0" borderId="6" xfId="80" applyFont="1" applyFill="1" applyBorder="1" applyAlignment="1">
      <alignment horizontal="center" vertical="center" wrapText="1"/>
      <protection/>
    </xf>
    <xf numFmtId="0" fontId="27" fillId="0" borderId="18" xfId="80" applyFont="1" applyFill="1" applyBorder="1" applyAlignment="1">
      <alignment horizontal="right" vertical="center"/>
      <protection/>
    </xf>
    <xf numFmtId="0" fontId="27" fillId="0" borderId="18" xfId="80" applyFont="1" applyFill="1" applyBorder="1" applyAlignment="1">
      <alignment vertical="center"/>
      <protection/>
    </xf>
    <xf numFmtId="0" fontId="27" fillId="0" borderId="18" xfId="80" applyFont="1" applyFill="1" applyBorder="1" applyAlignment="1">
      <alignment horizontal="center" vertical="center"/>
      <protection/>
    </xf>
    <xf numFmtId="0" fontId="27" fillId="0" borderId="16" xfId="80" applyFont="1" applyFill="1" applyBorder="1" applyAlignment="1">
      <alignment horizontal="right" vertical="center"/>
      <protection/>
    </xf>
    <xf numFmtId="0" fontId="27" fillId="0" borderId="16" xfId="80" applyFont="1" applyFill="1" applyBorder="1" applyAlignment="1">
      <alignment vertical="center"/>
      <protection/>
    </xf>
    <xf numFmtId="0" fontId="27" fillId="0" borderId="16" xfId="80" applyFont="1" applyFill="1" applyBorder="1" applyAlignment="1">
      <alignment horizontal="center" vertical="center"/>
      <protection/>
    </xf>
    <xf numFmtId="0" fontId="38" fillId="0" borderId="16" xfId="80" applyFont="1" applyFill="1" applyBorder="1" applyAlignment="1">
      <alignment horizontal="right" vertical="center"/>
      <protection/>
    </xf>
    <xf numFmtId="0" fontId="38" fillId="0" borderId="16" xfId="80" applyFont="1" applyFill="1" applyBorder="1" applyAlignment="1">
      <alignment vertical="center"/>
      <protection/>
    </xf>
    <xf numFmtId="0" fontId="38" fillId="0" borderId="16" xfId="80" applyFont="1" applyFill="1" applyBorder="1" applyAlignment="1">
      <alignment horizontal="center" vertical="center"/>
      <protection/>
    </xf>
    <xf numFmtId="0" fontId="27" fillId="0" borderId="17" xfId="80" applyFont="1" applyFill="1" applyBorder="1" applyAlignment="1">
      <alignment horizontal="right" vertical="center"/>
      <protection/>
    </xf>
    <xf numFmtId="0" fontId="27" fillId="0" borderId="17" xfId="80" applyFont="1" applyFill="1" applyBorder="1" applyAlignment="1">
      <alignment vertical="center"/>
      <protection/>
    </xf>
    <xf numFmtId="0" fontId="27" fillId="0" borderId="17" xfId="80" applyFont="1" applyFill="1" applyBorder="1" applyAlignment="1">
      <alignment horizontal="center" vertical="center"/>
      <protection/>
    </xf>
    <xf numFmtId="0" fontId="38" fillId="0" borderId="0" xfId="80" applyFont="1" applyFill="1" applyAlignment="1">
      <alignment horizontal="left"/>
      <protection/>
    </xf>
    <xf numFmtId="0" fontId="27" fillId="0" borderId="0" xfId="80" applyFont="1" applyFill="1" applyAlignment="1">
      <alignment horizontal="left"/>
      <protection/>
    </xf>
    <xf numFmtId="0" fontId="38" fillId="0" borderId="0" xfId="80" applyFont="1" applyFill="1" applyAlignment="1">
      <alignment/>
      <protection/>
    </xf>
    <xf numFmtId="0" fontId="38" fillId="0" borderId="0" xfId="80" applyFont="1" applyFill="1" applyBorder="1">
      <alignment/>
      <protection/>
    </xf>
    <xf numFmtId="0" fontId="56" fillId="0" borderId="18" xfId="80" applyFont="1" applyFill="1" applyBorder="1" applyAlignment="1">
      <alignment horizontal="right"/>
      <protection/>
    </xf>
    <xf numFmtId="0" fontId="56" fillId="0" borderId="18" xfId="80" applyFont="1" applyFill="1" applyBorder="1" applyAlignment="1">
      <alignment horizontal="center" vertical="top" wrapText="1"/>
      <protection/>
    </xf>
    <xf numFmtId="0" fontId="56" fillId="0" borderId="16" xfId="80" applyFont="1" applyFill="1" applyBorder="1" applyAlignment="1">
      <alignment horizontal="right"/>
      <protection/>
    </xf>
    <xf numFmtId="0" fontId="56" fillId="0" borderId="16" xfId="80" applyFont="1" applyFill="1" applyBorder="1">
      <alignment/>
      <protection/>
    </xf>
    <xf numFmtId="0" fontId="62" fillId="0" borderId="16" xfId="80" applyFont="1" applyFill="1" applyBorder="1" applyAlignment="1">
      <alignment horizontal="center"/>
      <protection/>
    </xf>
    <xf numFmtId="0" fontId="64" fillId="0" borderId="16" xfId="80" applyFont="1" applyFill="1" applyBorder="1" applyAlignment="1">
      <alignment horizontal="right"/>
      <protection/>
    </xf>
    <xf numFmtId="0" fontId="64" fillId="0" borderId="16" xfId="80" applyFont="1" applyFill="1" applyBorder="1">
      <alignment/>
      <protection/>
    </xf>
    <xf numFmtId="0" fontId="65" fillId="0" borderId="16" xfId="80" applyFont="1" applyFill="1" applyBorder="1" applyAlignment="1">
      <alignment horizontal="center"/>
      <protection/>
    </xf>
    <xf numFmtId="0" fontId="57" fillId="0" borderId="16" xfId="80" applyFont="1" applyFill="1" applyBorder="1" applyAlignment="1">
      <alignment horizontal="right"/>
      <protection/>
    </xf>
    <xf numFmtId="0" fontId="57" fillId="0" borderId="16" xfId="80" applyFont="1" applyFill="1" applyBorder="1">
      <alignment/>
      <protection/>
    </xf>
    <xf numFmtId="0" fontId="63" fillId="0" borderId="16" xfId="80" applyFont="1" applyFill="1" applyBorder="1" applyAlignment="1">
      <alignment horizontal="center"/>
      <protection/>
    </xf>
    <xf numFmtId="0" fontId="57" fillId="0" borderId="16" xfId="80" applyFont="1" applyFill="1" applyBorder="1" applyAlignment="1">
      <alignment/>
      <protection/>
    </xf>
    <xf numFmtId="0" fontId="57" fillId="0" borderId="17" xfId="80" applyFont="1" applyFill="1" applyBorder="1" applyAlignment="1">
      <alignment horizontal="right"/>
      <protection/>
    </xf>
    <xf numFmtId="0" fontId="57" fillId="0" borderId="17" xfId="80" applyFont="1" applyFill="1" applyBorder="1">
      <alignment/>
      <protection/>
    </xf>
    <xf numFmtId="0" fontId="63" fillId="0" borderId="17" xfId="80" applyFont="1" applyFill="1" applyBorder="1" applyAlignment="1">
      <alignment horizontal="center"/>
      <protection/>
    </xf>
    <xf numFmtId="0" fontId="27" fillId="0" borderId="18" xfId="80" applyFont="1" applyFill="1" applyBorder="1" applyAlignment="1">
      <alignment horizontal="right"/>
      <protection/>
    </xf>
    <xf numFmtId="0" fontId="27" fillId="0" borderId="18" xfId="80" applyFont="1" applyFill="1" applyBorder="1" applyAlignment="1">
      <alignment horizontal="center" vertical="top" wrapText="1"/>
      <protection/>
    </xf>
    <xf numFmtId="0" fontId="27" fillId="0" borderId="16" xfId="80" applyFont="1" applyFill="1" applyBorder="1" applyAlignment="1">
      <alignment horizontal="right"/>
      <protection/>
    </xf>
    <xf numFmtId="0" fontId="27" fillId="0" borderId="16" xfId="80" applyFont="1" applyFill="1" applyBorder="1">
      <alignment/>
      <protection/>
    </xf>
    <xf numFmtId="0" fontId="27" fillId="0" borderId="16" xfId="80" applyFont="1" applyFill="1" applyBorder="1" applyAlignment="1">
      <alignment horizontal="center"/>
      <protection/>
    </xf>
    <xf numFmtId="0" fontId="37" fillId="0" borderId="16" xfId="80" applyFont="1" applyFill="1" applyBorder="1" applyAlignment="1">
      <alignment horizontal="right"/>
      <protection/>
    </xf>
    <xf numFmtId="0" fontId="37" fillId="0" borderId="16" xfId="80" applyFont="1" applyFill="1" applyBorder="1">
      <alignment/>
      <protection/>
    </xf>
    <xf numFmtId="0" fontId="37" fillId="0" borderId="16" xfId="80" applyFont="1" applyFill="1" applyBorder="1" applyAlignment="1">
      <alignment horizontal="center"/>
      <protection/>
    </xf>
    <xf numFmtId="0" fontId="38" fillId="0" borderId="16" xfId="80" applyFont="1" applyFill="1" applyBorder="1" applyAlignment="1">
      <alignment horizontal="right"/>
      <protection/>
    </xf>
    <xf numFmtId="0" fontId="38" fillId="0" borderId="16" xfId="80" applyFont="1" applyFill="1" applyBorder="1" applyAlignment="1">
      <alignment horizontal="center"/>
      <protection/>
    </xf>
    <xf numFmtId="0" fontId="38" fillId="0" borderId="18" xfId="80" applyFont="1" applyFill="1" applyBorder="1" applyAlignment="1">
      <alignment horizontal="right" vertical="center"/>
      <protection/>
    </xf>
    <xf numFmtId="0" fontId="37" fillId="0" borderId="16" xfId="80" applyFont="1" applyFill="1" applyBorder="1" applyAlignment="1">
      <alignment horizontal="right" vertical="center"/>
      <protection/>
    </xf>
    <xf numFmtId="0" fontId="37" fillId="0" borderId="16" xfId="80" applyFont="1" applyFill="1" applyBorder="1" applyAlignment="1">
      <alignment vertical="center"/>
      <protection/>
    </xf>
    <xf numFmtId="0" fontId="37" fillId="0" borderId="16" xfId="80" applyFont="1" applyFill="1" applyBorder="1" applyAlignment="1">
      <alignment horizontal="center" vertical="center"/>
      <protection/>
    </xf>
    <xf numFmtId="0" fontId="38" fillId="0" borderId="17" xfId="80" applyFont="1" applyFill="1" applyBorder="1" applyAlignment="1">
      <alignment horizontal="right" vertical="center"/>
      <protection/>
    </xf>
    <xf numFmtId="0" fontId="38" fillId="0" borderId="17" xfId="80" applyFont="1" applyFill="1" applyBorder="1" applyAlignment="1">
      <alignment vertical="center"/>
      <protection/>
    </xf>
    <xf numFmtId="0" fontId="38" fillId="0" borderId="17" xfId="80" applyFont="1" applyFill="1" applyBorder="1" applyAlignment="1">
      <alignment horizontal="center" vertical="center"/>
      <protection/>
    </xf>
    <xf numFmtId="43" fontId="38" fillId="0" borderId="0" xfId="53" applyFont="1" applyFill="1" applyBorder="1" applyAlignment="1">
      <alignment vertical="center"/>
    </xf>
    <xf numFmtId="0" fontId="38" fillId="0" borderId="0" xfId="80" applyFont="1" applyFill="1" applyBorder="1" applyAlignment="1">
      <alignment vertical="top"/>
      <protection/>
    </xf>
    <xf numFmtId="0" fontId="38" fillId="0" borderId="18" xfId="80" applyFont="1" applyFill="1" applyBorder="1" applyAlignment="1">
      <alignment horizontal="center" vertical="center" wrapText="1"/>
      <protection/>
    </xf>
    <xf numFmtId="0" fontId="38" fillId="0" borderId="17" xfId="80" applyFont="1" applyFill="1" applyBorder="1" applyAlignment="1">
      <alignment horizontal="center" vertical="center" wrapText="1"/>
      <protection/>
    </xf>
    <xf numFmtId="0" fontId="38" fillId="0" borderId="0" xfId="80" applyFont="1" applyFill="1" applyBorder="1" applyAlignment="1">
      <alignment horizontal="left"/>
      <protection/>
    </xf>
    <xf numFmtId="0" fontId="27" fillId="0" borderId="0" xfId="80" applyFont="1" applyFill="1" applyAlignment="1">
      <alignment horizontal="left" vertical="center"/>
      <protection/>
    </xf>
    <xf numFmtId="0" fontId="27" fillId="0" borderId="16" xfId="80" applyFont="1" applyFill="1" applyBorder="1" applyAlignment="1">
      <alignment horizontal="center" vertical="center" wrapText="1"/>
      <protection/>
    </xf>
    <xf numFmtId="0" fontId="27" fillId="0" borderId="18" xfId="80" applyFont="1" applyFill="1" applyBorder="1" applyAlignment="1">
      <alignment horizontal="center" vertical="center" wrapText="1"/>
      <protection/>
    </xf>
    <xf numFmtId="0" fontId="38" fillId="0" borderId="16" xfId="80" applyFont="1" applyFill="1" applyBorder="1" applyAlignment="1">
      <alignment vertical="center" wrapText="1"/>
      <protection/>
    </xf>
    <xf numFmtId="0" fontId="57" fillId="0" borderId="0" xfId="80" applyFont="1" applyFill="1" applyAlignment="1">
      <alignment horizontal="center"/>
      <protection/>
    </xf>
    <xf numFmtId="0" fontId="38" fillId="0" borderId="18" xfId="80" applyFont="1" applyFill="1" applyBorder="1" applyAlignment="1">
      <alignment vertical="center" wrapText="1"/>
      <protection/>
    </xf>
    <xf numFmtId="0" fontId="37" fillId="0" borderId="16" xfId="80" applyFont="1" applyFill="1" applyBorder="1" applyAlignment="1">
      <alignment vertical="center" wrapText="1"/>
      <protection/>
    </xf>
    <xf numFmtId="0" fontId="37" fillId="0" borderId="16" xfId="80" applyFont="1" applyFill="1" applyBorder="1" applyAlignment="1">
      <alignment horizontal="center" vertical="center" wrapText="1"/>
      <protection/>
    </xf>
    <xf numFmtId="0" fontId="27" fillId="0" borderId="16" xfId="80" applyFont="1" applyFill="1" applyBorder="1" applyAlignment="1">
      <alignment vertical="center" wrapText="1"/>
      <protection/>
    </xf>
    <xf numFmtId="0" fontId="27" fillId="0" borderId="16" xfId="80" applyFont="1" applyFill="1" applyBorder="1" applyAlignment="1">
      <alignment horizontal="right" vertical="center" wrapText="1"/>
      <protection/>
    </xf>
    <xf numFmtId="0" fontId="37" fillId="0" borderId="16" xfId="80" applyFont="1" applyFill="1" applyBorder="1" applyAlignment="1">
      <alignment horizontal="right" vertical="center" wrapText="1"/>
      <protection/>
    </xf>
    <xf numFmtId="0" fontId="38" fillId="0" borderId="16" xfId="80" applyFont="1" applyFill="1" applyBorder="1" applyAlignment="1">
      <alignment horizontal="right" vertical="center" wrapText="1"/>
      <protection/>
    </xf>
    <xf numFmtId="0" fontId="38" fillId="0" borderId="17" xfId="80" applyFont="1" applyFill="1" applyBorder="1" applyAlignment="1">
      <alignment horizontal="right" vertical="center" wrapText="1"/>
      <protection/>
    </xf>
    <xf numFmtId="0" fontId="38" fillId="0" borderId="17" xfId="80" applyFont="1" applyFill="1" applyBorder="1" applyAlignment="1">
      <alignment vertical="center" wrapText="1"/>
      <protection/>
    </xf>
    <xf numFmtId="43" fontId="38" fillId="0" borderId="0" xfId="53" applyNumberFormat="1" applyFont="1" applyFill="1" applyAlignment="1">
      <alignment/>
    </xf>
    <xf numFmtId="0" fontId="62" fillId="0" borderId="6" xfId="80" applyFont="1" applyFill="1" applyBorder="1" applyAlignment="1">
      <alignment horizontal="center" vertical="center" wrapText="1"/>
      <protection/>
    </xf>
    <xf numFmtId="170" fontId="63" fillId="0" borderId="6" xfId="80" applyNumberFormat="1" applyFont="1" applyFill="1" applyBorder="1" applyAlignment="1">
      <alignment horizontal="center" vertical="justify"/>
      <protection/>
    </xf>
    <xf numFmtId="170" fontId="63" fillId="0" borderId="6" xfId="80" applyNumberFormat="1" applyFont="1" applyFill="1" applyBorder="1" applyAlignment="1">
      <alignment horizontal="centerContinuous" vertical="justify" wrapText="1"/>
      <protection/>
    </xf>
    <xf numFmtId="170" fontId="59" fillId="0" borderId="6" xfId="80" applyNumberFormat="1" applyFont="1" applyFill="1" applyBorder="1" applyAlignment="1">
      <alignment horizontal="centerContinuous" vertical="justify" wrapText="1"/>
      <protection/>
    </xf>
    <xf numFmtId="0" fontId="47" fillId="0" borderId="0" xfId="80" applyFont="1" applyFill="1" applyAlignment="1">
      <alignment horizontal="left"/>
      <protection/>
    </xf>
    <xf numFmtId="170" fontId="38" fillId="0" borderId="17" xfId="80" applyNumberFormat="1" applyFont="1" applyFill="1" applyBorder="1" applyAlignment="1">
      <alignment horizontal="center" vertical="justify"/>
      <protection/>
    </xf>
    <xf numFmtId="0" fontId="43" fillId="0" borderId="16"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39" fillId="0" borderId="0" xfId="80" applyFont="1" applyFill="1" applyAlignment="1">
      <alignment vertical="top" wrapText="1"/>
      <protection/>
    </xf>
    <xf numFmtId="49" fontId="63" fillId="0" borderId="6" xfId="80" applyNumberFormat="1" applyFont="1" applyFill="1" applyBorder="1" applyAlignment="1" applyProtection="1">
      <alignment horizontal="center"/>
      <protection/>
    </xf>
    <xf numFmtId="169" fontId="63" fillId="0" borderId="6" xfId="80" applyNumberFormat="1" applyFont="1" applyFill="1" applyBorder="1" applyAlignment="1" applyProtection="1">
      <alignment horizontal="center"/>
      <protection/>
    </xf>
    <xf numFmtId="49" fontId="63" fillId="0" borderId="6" xfId="80" applyNumberFormat="1" applyFont="1" applyFill="1" applyBorder="1" applyAlignment="1">
      <alignment horizontal="center"/>
      <protection/>
    </xf>
    <xf numFmtId="169" fontId="63" fillId="0" borderId="6" xfId="80" applyNumberFormat="1" applyFont="1" applyFill="1" applyBorder="1" applyAlignment="1">
      <alignment horizontal="center"/>
      <protection/>
    </xf>
    <xf numFmtId="49" fontId="63" fillId="0" borderId="6" xfId="80" applyNumberFormat="1" applyFont="1" applyFill="1" applyBorder="1" applyAlignment="1">
      <alignment horizontal="center" vertical="center"/>
      <protection/>
    </xf>
    <xf numFmtId="169" fontId="63" fillId="0" borderId="6" xfId="80" applyNumberFormat="1" applyFont="1" applyFill="1" applyBorder="1" applyAlignment="1">
      <alignment horizontal="center" vertical="center"/>
      <protection/>
    </xf>
    <xf numFmtId="170" fontId="63" fillId="0" borderId="6" xfId="80" applyNumberFormat="1" applyFont="1" applyFill="1" applyBorder="1" applyAlignment="1">
      <alignment horizontal="center" vertical="center"/>
      <protection/>
    </xf>
    <xf numFmtId="0" fontId="28" fillId="0" borderId="0" xfId="80" applyFont="1" applyFill="1" applyAlignment="1">
      <alignment/>
      <protection/>
    </xf>
    <xf numFmtId="49" fontId="67" fillId="0" borderId="6" xfId="80" applyNumberFormat="1" applyFont="1" applyFill="1" applyBorder="1" applyAlignment="1">
      <alignment horizontal="center"/>
      <protection/>
    </xf>
    <xf numFmtId="0" fontId="38" fillId="0" borderId="20" xfId="80" applyFont="1" applyFill="1" applyBorder="1" applyAlignment="1">
      <alignment horizontal="center" vertical="center" wrapText="1"/>
      <protection/>
    </xf>
    <xf numFmtId="43" fontId="38" fillId="0" borderId="0" xfId="51" applyFont="1" applyFill="1" applyBorder="1" applyAlignment="1">
      <alignment vertical="center"/>
    </xf>
    <xf numFmtId="0" fontId="27" fillId="0" borderId="0" xfId="80" applyFont="1" applyFill="1" applyAlignment="1">
      <alignment horizontal="center" vertical="center" wrapText="1"/>
      <protection/>
    </xf>
    <xf numFmtId="170" fontId="38" fillId="0" borderId="21" xfId="80" applyNumberFormat="1" applyFont="1" applyFill="1" applyBorder="1" applyAlignment="1">
      <alignment horizontal="center" vertical="justify" wrapText="1"/>
      <protection/>
    </xf>
    <xf numFmtId="170" fontId="27" fillId="0" borderId="6" xfId="80" applyNumberFormat="1" applyFont="1" applyFill="1" applyBorder="1" applyAlignment="1">
      <alignment horizontal="centerContinuous" vertical="justify" wrapText="1"/>
      <protection/>
    </xf>
    <xf numFmtId="170" fontId="38" fillId="0" borderId="6" xfId="80" applyNumberFormat="1" applyFont="1" applyFill="1" applyBorder="1" applyAlignment="1">
      <alignment horizontal="center" vertical="justify"/>
      <protection/>
    </xf>
    <xf numFmtId="43" fontId="27" fillId="0" borderId="0" xfId="53" applyNumberFormat="1" applyFont="1" applyFill="1" applyAlignment="1">
      <alignment/>
    </xf>
    <xf numFmtId="0" fontId="27" fillId="0" borderId="0" xfId="80" applyFont="1" applyFill="1" applyAlignment="1">
      <alignment vertical="center" wrapText="1"/>
      <protection/>
    </xf>
    <xf numFmtId="0" fontId="27" fillId="0" borderId="0" xfId="80" applyFont="1" applyFill="1" applyBorder="1" applyAlignment="1">
      <alignment/>
      <protection/>
    </xf>
    <xf numFmtId="0" fontId="108" fillId="0" borderId="0" xfId="80" applyFont="1" applyFill="1">
      <alignment/>
      <protection/>
    </xf>
    <xf numFmtId="0" fontId="108" fillId="0" borderId="0" xfId="80" applyFont="1" applyFill="1" applyAlignment="1">
      <alignment vertical="center" wrapText="1"/>
      <protection/>
    </xf>
    <xf numFmtId="0" fontId="27" fillId="0" borderId="0" xfId="80" applyFont="1" applyFill="1" applyProtection="1">
      <alignment/>
      <protection/>
    </xf>
    <xf numFmtId="0" fontId="27" fillId="0" borderId="0" xfId="80" applyFont="1" applyFill="1" applyAlignment="1" applyProtection="1">
      <alignment vertical="top"/>
      <protection/>
    </xf>
    <xf numFmtId="0" fontId="27" fillId="0" borderId="0" xfId="80" applyFont="1" applyFill="1" applyAlignment="1" applyProtection="1">
      <alignment vertical="center" wrapText="1"/>
      <protection/>
    </xf>
    <xf numFmtId="0" fontId="27" fillId="0" borderId="0" xfId="80" applyFont="1" applyFill="1" applyAlignment="1">
      <alignment vertical="top"/>
      <protection/>
    </xf>
    <xf numFmtId="0" fontId="29" fillId="0" borderId="0" xfId="80" applyFont="1" applyFill="1" applyAlignment="1">
      <alignment vertical="center" wrapText="1"/>
      <protection/>
    </xf>
    <xf numFmtId="0" fontId="46" fillId="0" borderId="0" xfId="80" applyFont="1" applyFill="1" applyAlignment="1">
      <alignment vertical="center" wrapText="1"/>
      <protection/>
    </xf>
    <xf numFmtId="43" fontId="27" fillId="0" borderId="0" xfId="53" applyFont="1" applyFill="1" applyBorder="1" applyAlignment="1">
      <alignment vertical="center"/>
    </xf>
    <xf numFmtId="0" fontId="18" fillId="0" borderId="0" xfId="80" applyFont="1" applyFill="1" applyBorder="1" applyAlignment="1">
      <alignment vertical="center" wrapText="1"/>
      <protection/>
    </xf>
    <xf numFmtId="0" fontId="29" fillId="0" borderId="0" xfId="80" applyFont="1" applyFill="1" applyBorder="1" applyAlignment="1">
      <alignment vertical="center" wrapText="1"/>
      <protection/>
    </xf>
    <xf numFmtId="0" fontId="27" fillId="0" borderId="0" xfId="80" applyFont="1" applyFill="1" applyBorder="1" applyAlignment="1">
      <alignment vertical="center" wrapText="1"/>
      <protection/>
    </xf>
    <xf numFmtId="0" fontId="46" fillId="0" borderId="0" xfId="80" applyFont="1" applyFill="1" applyBorder="1" applyAlignment="1">
      <alignment vertical="center" wrapText="1"/>
      <protection/>
    </xf>
    <xf numFmtId="0" fontId="56" fillId="0" borderId="0" xfId="80" applyFont="1" applyFill="1" applyAlignment="1">
      <alignment vertical="center" wrapText="1"/>
      <protection/>
    </xf>
    <xf numFmtId="0" fontId="27" fillId="0" borderId="0" xfId="80" applyFont="1" applyFill="1" applyAlignment="1">
      <alignment vertical="center"/>
      <protection/>
    </xf>
    <xf numFmtId="0" fontId="38" fillId="0" borderId="16" xfId="80" applyFont="1" applyFill="1" applyBorder="1" applyAlignment="1">
      <alignment horizontal="left" vertical="center" wrapText="1"/>
      <protection/>
    </xf>
    <xf numFmtId="172" fontId="38" fillId="0" borderId="0" xfId="51" applyNumberFormat="1" applyFont="1" applyFill="1" applyBorder="1" applyAlignment="1">
      <alignment vertical="center"/>
    </xf>
    <xf numFmtId="0" fontId="27" fillId="0" borderId="0" xfId="80" applyFont="1" applyFill="1" applyAlignment="1">
      <alignment horizontal="center" vertical="center"/>
      <protection/>
    </xf>
    <xf numFmtId="0" fontId="36" fillId="0" borderId="0" xfId="80" applyFont="1" applyFill="1" applyAlignment="1">
      <alignment vertical="top"/>
      <protection/>
    </xf>
    <xf numFmtId="0" fontId="36" fillId="0" borderId="0" xfId="80" applyFont="1" applyFill="1">
      <alignment/>
      <protection/>
    </xf>
    <xf numFmtId="0" fontId="36" fillId="0" borderId="0" xfId="80" applyFont="1" applyFill="1" applyAlignment="1">
      <alignment vertical="center"/>
      <protection/>
    </xf>
    <xf numFmtId="0" fontId="38" fillId="0" borderId="0" xfId="80" applyFont="1" applyFill="1" applyBorder="1" applyAlignment="1">
      <alignment horizontal="center" vertical="top"/>
      <protection/>
    </xf>
    <xf numFmtId="170" fontId="63" fillId="0" borderId="0" xfId="80" applyNumberFormat="1" applyFont="1" applyFill="1" applyBorder="1" applyAlignment="1">
      <alignment horizontal="center"/>
      <protection/>
    </xf>
    <xf numFmtId="170" fontId="63" fillId="0" borderId="4" xfId="80" applyNumberFormat="1" applyFont="1" applyFill="1" applyBorder="1" applyAlignment="1">
      <alignment horizontal="center"/>
      <protection/>
    </xf>
    <xf numFmtId="0" fontId="38" fillId="0" borderId="0" xfId="80" applyFont="1" applyFill="1" applyAlignment="1" applyProtection="1">
      <alignment horizontal="left" vertical="top" wrapText="1"/>
      <protection/>
    </xf>
    <xf numFmtId="0" fontId="107" fillId="0" borderId="0" xfId="80" applyFont="1" applyFill="1" applyAlignment="1">
      <alignment horizontal="left"/>
      <protection/>
    </xf>
    <xf numFmtId="0" fontId="110" fillId="0" borderId="0" xfId="80" applyFont="1" applyFill="1" applyAlignment="1">
      <alignment horizontal="center"/>
      <protection/>
    </xf>
    <xf numFmtId="0" fontId="107" fillId="0" borderId="0" xfId="80" applyFont="1" applyFill="1" applyAlignment="1">
      <alignment/>
      <protection/>
    </xf>
    <xf numFmtId="0" fontId="107" fillId="0" borderId="0" xfId="80" applyFont="1" applyFill="1" applyAlignment="1">
      <alignment horizontal="center"/>
      <protection/>
    </xf>
    <xf numFmtId="0" fontId="111" fillId="0" borderId="0" xfId="80" applyFont="1" applyFill="1">
      <alignment/>
      <protection/>
    </xf>
    <xf numFmtId="0" fontId="112" fillId="0" borderId="0" xfId="80" applyFont="1" applyFill="1" applyBorder="1" applyAlignment="1">
      <alignment horizontal="center"/>
      <protection/>
    </xf>
    <xf numFmtId="0" fontId="112" fillId="0" borderId="4" xfId="80" applyFont="1" applyFill="1" applyBorder="1" applyAlignment="1">
      <alignment horizontal="center"/>
      <protection/>
    </xf>
    <xf numFmtId="0" fontId="107" fillId="0" borderId="0" xfId="80" applyFont="1" applyFill="1" applyAlignment="1">
      <alignment vertical="top" wrapText="1"/>
      <protection/>
    </xf>
    <xf numFmtId="0" fontId="110" fillId="0" borderId="0" xfId="80" applyFont="1" applyFill="1">
      <alignment/>
      <protection/>
    </xf>
    <xf numFmtId="0" fontId="38" fillId="0" borderId="0" xfId="80" applyFont="1" applyFill="1" applyAlignment="1" applyProtection="1">
      <alignment horizontal="left"/>
      <protection/>
    </xf>
    <xf numFmtId="0" fontId="57" fillId="0" borderId="0" xfId="80" applyFont="1" applyFill="1" applyAlignment="1" applyProtection="1">
      <alignment horizontal="center"/>
      <protection/>
    </xf>
    <xf numFmtId="0" fontId="57" fillId="0" borderId="0" xfId="80" applyFont="1" applyFill="1" applyAlignment="1" applyProtection="1">
      <alignment horizontal="left"/>
      <protection/>
    </xf>
    <xf numFmtId="0" fontId="38" fillId="0" borderId="0" xfId="80" applyFont="1" applyFill="1" applyAlignment="1" applyProtection="1">
      <alignment horizontal="center"/>
      <protection/>
    </xf>
    <xf numFmtId="0" fontId="38" fillId="0" borderId="0" xfId="80" applyFont="1" applyFill="1" applyBorder="1" applyAlignment="1" applyProtection="1">
      <alignment horizontal="center" vertical="top"/>
      <protection/>
    </xf>
    <xf numFmtId="0" fontId="57" fillId="0" borderId="0" xfId="80" applyFont="1" applyFill="1" applyProtection="1">
      <alignment/>
      <protection/>
    </xf>
    <xf numFmtId="0" fontId="63" fillId="0" borderId="0" xfId="80" applyFont="1" applyFill="1" applyBorder="1" applyAlignment="1" applyProtection="1">
      <alignment horizontal="center"/>
      <protection/>
    </xf>
    <xf numFmtId="0" fontId="63" fillId="0" borderId="4" xfId="80" applyFont="1" applyFill="1" applyBorder="1" applyAlignment="1" applyProtection="1">
      <alignment horizontal="center"/>
      <protection/>
    </xf>
    <xf numFmtId="0" fontId="56" fillId="0" borderId="0" xfId="80" applyFont="1" applyFill="1" applyAlignment="1" applyProtection="1">
      <alignment vertical="center" wrapText="1"/>
      <protection/>
    </xf>
    <xf numFmtId="0" fontId="63" fillId="0" borderId="0" xfId="80" applyFont="1" applyFill="1" applyAlignment="1" applyProtection="1">
      <alignment horizontal="center"/>
      <protection/>
    </xf>
    <xf numFmtId="0" fontId="38" fillId="0" borderId="0" xfId="80" applyFont="1" applyFill="1" applyAlignment="1" applyProtection="1">
      <alignment vertical="top" wrapText="1"/>
      <protection/>
    </xf>
    <xf numFmtId="0" fontId="63" fillId="0" borderId="0" xfId="80" applyFont="1" applyFill="1" applyAlignment="1" applyProtection="1">
      <alignment horizontal="center" vertical="top" wrapText="1"/>
      <protection/>
    </xf>
    <xf numFmtId="43" fontId="38" fillId="0" borderId="0" xfId="80" applyNumberFormat="1" applyFont="1" applyFill="1">
      <alignment/>
      <protection/>
    </xf>
    <xf numFmtId="0" fontId="68" fillId="0" borderId="0" xfId="80" applyFont="1" applyFill="1" applyBorder="1" applyAlignment="1">
      <alignment horizontal="center"/>
      <protection/>
    </xf>
    <xf numFmtId="0" fontId="68" fillId="0" borderId="4" xfId="80" applyFont="1" applyFill="1" applyBorder="1" applyAlignment="1">
      <alignment horizontal="center"/>
      <protection/>
    </xf>
    <xf numFmtId="0" fontId="38" fillId="0" borderId="0" xfId="80" applyFont="1" applyFill="1" applyAlignment="1">
      <alignment vertical="top" wrapText="1"/>
      <protection/>
    </xf>
    <xf numFmtId="43" fontId="108" fillId="23" borderId="16" xfId="53" applyNumberFormat="1" applyFont="1" applyFill="1" applyBorder="1" applyAlignment="1">
      <alignment vertical="center"/>
    </xf>
    <xf numFmtId="43" fontId="107" fillId="23" borderId="16" xfId="53" applyNumberFormat="1" applyFont="1" applyFill="1" applyBorder="1" applyAlignment="1">
      <alignment vertical="center"/>
    </xf>
    <xf numFmtId="43" fontId="107" fillId="23" borderId="16" xfId="53" applyNumberFormat="1" applyFont="1" applyFill="1" applyBorder="1" applyAlignment="1">
      <alignment horizontal="left" vertical="center"/>
    </xf>
    <xf numFmtId="43" fontId="107" fillId="23" borderId="17" xfId="53" applyNumberFormat="1" applyFont="1" applyFill="1" applyBorder="1" applyAlignment="1">
      <alignment vertical="center"/>
    </xf>
    <xf numFmtId="0" fontId="37" fillId="0" borderId="0" xfId="80" applyFont="1" applyFill="1" applyAlignment="1" applyProtection="1">
      <alignment/>
      <protection/>
    </xf>
    <xf numFmtId="43" fontId="109" fillId="23" borderId="16" xfId="53" applyNumberFormat="1" applyFont="1" applyFill="1" applyBorder="1" applyAlignment="1">
      <alignment vertical="center"/>
    </xf>
    <xf numFmtId="0" fontId="109" fillId="0" borderId="0" xfId="80" applyFont="1" applyFill="1" applyAlignment="1">
      <alignment/>
      <protection/>
    </xf>
    <xf numFmtId="43" fontId="109" fillId="23" borderId="16" xfId="53" applyNumberFormat="1" applyFont="1" applyFill="1" applyBorder="1" applyAlignment="1">
      <alignment horizontal="left" vertical="center"/>
    </xf>
    <xf numFmtId="0" fontId="108" fillId="0" borderId="19" xfId="80" applyFont="1" applyFill="1" applyBorder="1" applyAlignment="1">
      <alignment horizontal="right" vertical="center"/>
      <protection/>
    </xf>
    <xf numFmtId="0" fontId="108" fillId="0" borderId="19" xfId="80" applyFont="1" applyFill="1" applyBorder="1" applyAlignment="1">
      <alignment vertical="center"/>
      <protection/>
    </xf>
    <xf numFmtId="0" fontId="108" fillId="0" borderId="19" xfId="80" applyFont="1" applyFill="1" applyBorder="1" applyAlignment="1">
      <alignment horizontal="center" vertical="center" wrapText="1"/>
      <protection/>
    </xf>
    <xf numFmtId="43" fontId="108" fillId="23" borderId="19" xfId="53" applyNumberFormat="1" applyFont="1" applyFill="1" applyBorder="1" applyAlignment="1">
      <alignment vertical="center"/>
    </xf>
    <xf numFmtId="49" fontId="112" fillId="0" borderId="6" xfId="80" applyNumberFormat="1" applyFont="1" applyFill="1" applyBorder="1" applyAlignment="1">
      <alignment horizontal="center" vertical="center"/>
      <protection/>
    </xf>
    <xf numFmtId="169" fontId="112" fillId="0" borderId="6" xfId="80" applyNumberFormat="1" applyFont="1" applyFill="1" applyBorder="1" applyAlignment="1">
      <alignment horizontal="center" vertical="center"/>
      <protection/>
    </xf>
    <xf numFmtId="49" fontId="113" fillId="0" borderId="6" xfId="80" applyNumberFormat="1" applyFont="1" applyFill="1" applyBorder="1" applyAlignment="1">
      <alignment horizontal="center" vertical="center"/>
      <protection/>
    </xf>
    <xf numFmtId="0" fontId="57" fillId="0" borderId="22" xfId="80" applyFont="1" applyFill="1" applyBorder="1" applyAlignment="1">
      <alignment horizontal="center" vertical="center"/>
      <protection/>
    </xf>
    <xf numFmtId="0" fontId="57" fillId="0" borderId="0" xfId="80" applyFont="1" applyFill="1" applyAlignment="1">
      <alignment horizontal="center" vertical="center"/>
      <protection/>
    </xf>
    <xf numFmtId="0" fontId="38" fillId="0" borderId="0" xfId="80" applyFont="1" applyFill="1" applyAlignment="1">
      <alignment horizontal="center" vertical="center"/>
      <protection/>
    </xf>
    <xf numFmtId="0" fontId="56" fillId="0" borderId="0" xfId="80" applyFont="1" applyFill="1" applyAlignment="1">
      <alignment horizontal="left"/>
      <protection/>
    </xf>
    <xf numFmtId="0" fontId="57" fillId="0" borderId="0" xfId="80" applyFont="1" applyFill="1" applyBorder="1" applyAlignment="1">
      <alignment horizontal="center" vertical="center"/>
      <protection/>
    </xf>
    <xf numFmtId="0" fontId="27" fillId="0" borderId="19" xfId="80" applyFont="1" applyFill="1" applyBorder="1" applyAlignment="1">
      <alignment horizontal="right" vertical="center" wrapText="1"/>
      <protection/>
    </xf>
    <xf numFmtId="0" fontId="27" fillId="0" borderId="19" xfId="80" applyFont="1" applyFill="1" applyBorder="1" applyAlignment="1">
      <alignment horizontal="left" vertical="center" wrapText="1"/>
      <protection/>
    </xf>
    <xf numFmtId="0" fontId="27" fillId="0" borderId="19" xfId="80" applyFont="1" applyFill="1" applyBorder="1" applyAlignment="1">
      <alignment horizontal="center" vertical="center" wrapText="1"/>
      <protection/>
    </xf>
    <xf numFmtId="170" fontId="63" fillId="0" borderId="6" xfId="80" applyNumberFormat="1" applyFont="1" applyFill="1" applyBorder="1" applyAlignment="1">
      <alignment horizontal="center"/>
      <protection/>
    </xf>
    <xf numFmtId="0" fontId="38" fillId="0" borderId="0" xfId="0" applyFont="1" applyFill="1" applyAlignment="1">
      <alignment/>
    </xf>
    <xf numFmtId="0" fontId="38" fillId="0" borderId="0" xfId="80" applyFont="1" applyFill="1" applyAlignment="1">
      <alignment wrapText="1"/>
      <protection/>
    </xf>
    <xf numFmtId="0" fontId="57" fillId="0" borderId="0" xfId="80" applyFont="1" applyFill="1" applyBorder="1" applyAlignment="1">
      <alignment vertical="center" wrapText="1"/>
      <protection/>
    </xf>
    <xf numFmtId="171" fontId="63" fillId="0" borderId="0" xfId="80" applyNumberFormat="1" applyFont="1" applyFill="1" applyBorder="1" applyAlignment="1">
      <alignment horizontal="center"/>
      <protection/>
    </xf>
    <xf numFmtId="171" fontId="63" fillId="0" borderId="4" xfId="80" applyNumberFormat="1" applyFont="1" applyFill="1" applyBorder="1" applyAlignment="1">
      <alignment horizontal="center"/>
      <protection/>
    </xf>
    <xf numFmtId="0" fontId="63" fillId="0" borderId="0" xfId="80" applyFont="1" applyFill="1">
      <alignment/>
      <protection/>
    </xf>
    <xf numFmtId="0" fontId="27" fillId="0" borderId="0" xfId="80" applyFont="1" applyFill="1" applyAlignment="1">
      <alignment/>
      <protection/>
    </xf>
    <xf numFmtId="0" fontId="43" fillId="0" borderId="0" xfId="0" applyFont="1" applyAlignment="1">
      <alignment/>
    </xf>
    <xf numFmtId="0" fontId="41" fillId="0" borderId="16"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114" fillId="0" borderId="16" xfId="0" applyFont="1" applyBorder="1" applyAlignment="1">
      <alignment horizontal="right" vertical="center" wrapText="1"/>
    </xf>
    <xf numFmtId="0" fontId="115" fillId="0" borderId="16" xfId="0" applyFont="1" applyBorder="1" applyAlignment="1">
      <alignment horizontal="right" vertical="center" wrapText="1"/>
    </xf>
    <xf numFmtId="0" fontId="42" fillId="0" borderId="0" xfId="0" applyFont="1" applyAlignment="1">
      <alignment/>
    </xf>
    <xf numFmtId="43" fontId="43" fillId="23" borderId="19" xfId="80" applyNumberFormat="1" applyFont="1" applyFill="1" applyBorder="1" applyAlignment="1">
      <alignment vertical="center"/>
      <protection/>
    </xf>
    <xf numFmtId="43" fontId="43" fillId="23" borderId="16" xfId="80" applyNumberFormat="1" applyFont="1" applyFill="1" applyBorder="1" applyAlignment="1">
      <alignment vertical="center"/>
      <protection/>
    </xf>
    <xf numFmtId="43" fontId="43" fillId="23" borderId="17" xfId="80" applyNumberFormat="1" applyFont="1" applyFill="1" applyBorder="1" applyAlignment="1">
      <alignment vertical="center"/>
      <protection/>
    </xf>
    <xf numFmtId="43" fontId="47" fillId="23" borderId="18" xfId="0" applyNumberFormat="1" applyFont="1" applyFill="1" applyBorder="1" applyAlignment="1">
      <alignment horizontal="justify" vertical="center" wrapText="1"/>
    </xf>
    <xf numFmtId="43" fontId="47" fillId="23" borderId="18" xfId="0" applyNumberFormat="1" applyFont="1" applyFill="1" applyBorder="1" applyAlignment="1">
      <alignment horizontal="center" vertical="center" wrapText="1"/>
    </xf>
    <xf numFmtId="43" fontId="43" fillId="23" borderId="16" xfId="0" applyNumberFormat="1" applyFont="1" applyFill="1" applyBorder="1" applyAlignment="1">
      <alignment horizontal="justify" vertical="center" wrapText="1"/>
    </xf>
    <xf numFmtId="43" fontId="43" fillId="23" borderId="16" xfId="0" applyNumberFormat="1" applyFont="1" applyFill="1" applyBorder="1" applyAlignment="1">
      <alignment horizontal="center" vertical="center" wrapText="1"/>
    </xf>
    <xf numFmtId="43" fontId="47" fillId="23" borderId="16" xfId="0" applyNumberFormat="1" applyFont="1" applyFill="1" applyBorder="1" applyAlignment="1">
      <alignment horizontal="justify" vertical="center" wrapText="1"/>
    </xf>
    <xf numFmtId="43" fontId="47" fillId="23" borderId="16" xfId="0" applyNumberFormat="1" applyFont="1" applyFill="1" applyBorder="1" applyAlignment="1">
      <alignment horizontal="center" vertical="center" wrapText="1"/>
    </xf>
    <xf numFmtId="43" fontId="43" fillId="23" borderId="17" xfId="0" applyNumberFormat="1" applyFont="1" applyFill="1" applyBorder="1" applyAlignment="1">
      <alignment horizontal="justify" vertical="center" wrapText="1"/>
    </xf>
    <xf numFmtId="43" fontId="43" fillId="23" borderId="17" xfId="0" applyNumberFormat="1" applyFont="1" applyFill="1" applyBorder="1" applyAlignment="1">
      <alignment horizontal="center" vertical="center" wrapText="1"/>
    </xf>
    <xf numFmtId="43" fontId="115" fillId="23" borderId="18" xfId="51" applyFont="1" applyFill="1" applyBorder="1" applyAlignment="1">
      <alignment horizontal="right" vertical="center" wrapText="1"/>
    </xf>
    <xf numFmtId="2" fontId="114" fillId="23" borderId="18" xfId="51" applyNumberFormat="1" applyFont="1" applyFill="1" applyBorder="1" applyAlignment="1">
      <alignment horizontal="right" vertical="center" wrapText="1"/>
    </xf>
    <xf numFmtId="43" fontId="115" fillId="23" borderId="16" xfId="51" applyFont="1" applyFill="1" applyBorder="1" applyAlignment="1">
      <alignment horizontal="right" vertical="center" wrapText="1"/>
    </xf>
    <xf numFmtId="2" fontId="114" fillId="23" borderId="16" xfId="51" applyNumberFormat="1" applyFont="1" applyFill="1" applyBorder="1" applyAlignment="1">
      <alignment horizontal="right" vertical="center" wrapText="1"/>
    </xf>
    <xf numFmtId="43" fontId="115" fillId="23" borderId="17" xfId="51" applyFont="1" applyFill="1" applyBorder="1" applyAlignment="1">
      <alignment horizontal="right" vertical="center" wrapText="1"/>
    </xf>
    <xf numFmtId="2" fontId="114" fillId="23" borderId="17" xfId="51" applyNumberFormat="1" applyFont="1" applyFill="1" applyBorder="1" applyAlignment="1">
      <alignment horizontal="right" vertical="center" wrapText="1"/>
    </xf>
    <xf numFmtId="43" fontId="107" fillId="0" borderId="16" xfId="53" applyNumberFormat="1" applyFont="1" applyFill="1" applyBorder="1" applyAlignment="1">
      <alignment vertical="center"/>
    </xf>
    <xf numFmtId="43" fontId="107" fillId="0" borderId="17" xfId="53" applyNumberFormat="1" applyFont="1" applyFill="1" applyBorder="1" applyAlignment="1">
      <alignment vertical="center"/>
    </xf>
    <xf numFmtId="0" fontId="111" fillId="0" borderId="0" xfId="80" applyFont="1" applyFill="1" applyAlignment="1">
      <alignment horizontal="center"/>
      <protection/>
    </xf>
    <xf numFmtId="0" fontId="107" fillId="0" borderId="0" xfId="80" applyFont="1" applyFill="1" applyBorder="1" applyAlignment="1">
      <alignment horizontal="center"/>
      <protection/>
    </xf>
    <xf numFmtId="0" fontId="108" fillId="0" borderId="6" xfId="80" applyFont="1" applyFill="1" applyBorder="1" applyAlignment="1">
      <alignment horizontal="center" vertical="center" wrapText="1"/>
      <protection/>
    </xf>
    <xf numFmtId="43" fontId="115" fillId="23" borderId="18" xfId="0" applyNumberFormat="1" applyFont="1" applyFill="1" applyBorder="1" applyAlignment="1">
      <alignment horizontal="right" vertical="center" wrapText="1"/>
    </xf>
    <xf numFmtId="43" fontId="115" fillId="23" borderId="16" xfId="0" applyNumberFormat="1" applyFont="1" applyFill="1" applyBorder="1" applyAlignment="1">
      <alignment horizontal="right" vertical="center" wrapText="1"/>
    </xf>
    <xf numFmtId="43" fontId="115" fillId="23" borderId="17" xfId="0" applyNumberFormat="1" applyFont="1" applyFill="1" applyBorder="1" applyAlignment="1">
      <alignment horizontal="right" vertical="center" wrapText="1"/>
    </xf>
    <xf numFmtId="43" fontId="114" fillId="23" borderId="18" xfId="0" applyNumberFormat="1" applyFont="1" applyFill="1" applyBorder="1" applyAlignment="1">
      <alignment horizontal="right" vertical="center" wrapText="1"/>
    </xf>
    <xf numFmtId="43" fontId="114" fillId="23" borderId="16" xfId="0" applyNumberFormat="1" applyFont="1" applyFill="1" applyBorder="1" applyAlignment="1">
      <alignment horizontal="right" vertical="center" wrapText="1"/>
    </xf>
    <xf numFmtId="43" fontId="114" fillId="23" borderId="17" xfId="0" applyNumberFormat="1" applyFont="1" applyFill="1" applyBorder="1" applyAlignment="1">
      <alignment horizontal="right" vertical="center" wrapText="1"/>
    </xf>
    <xf numFmtId="43" fontId="116" fillId="0" borderId="16" xfId="0" applyNumberFormat="1" applyFont="1" applyBorder="1" applyAlignment="1">
      <alignment horizontal="right" vertical="center" wrapText="1"/>
    </xf>
    <xf numFmtId="43" fontId="114" fillId="0" borderId="16" xfId="0" applyNumberFormat="1" applyFont="1" applyBorder="1" applyAlignment="1">
      <alignment horizontal="right" vertical="center" wrapText="1"/>
    </xf>
    <xf numFmtId="43" fontId="117" fillId="0" borderId="16" xfId="0" applyNumberFormat="1" applyFont="1" applyBorder="1" applyAlignment="1">
      <alignment horizontal="right" vertical="center" wrapText="1"/>
    </xf>
    <xf numFmtId="43" fontId="116" fillId="0" borderId="18" xfId="0" applyNumberFormat="1" applyFont="1" applyBorder="1" applyAlignment="1">
      <alignment horizontal="right" vertical="center" wrapText="1"/>
    </xf>
    <xf numFmtId="43" fontId="117" fillId="0" borderId="17" xfId="0" applyNumberFormat="1" applyFont="1" applyBorder="1" applyAlignment="1">
      <alignment horizontal="right" vertical="center" wrapText="1"/>
    </xf>
    <xf numFmtId="0" fontId="72" fillId="0" borderId="0" xfId="80" applyFont="1" applyFill="1">
      <alignment/>
      <protection/>
    </xf>
    <xf numFmtId="0" fontId="46" fillId="0" borderId="0" xfId="80" applyFont="1" applyFill="1" applyBorder="1" applyAlignment="1">
      <alignment horizontal="center"/>
      <protection/>
    </xf>
    <xf numFmtId="0" fontId="73" fillId="0" borderId="0" xfId="80" applyFont="1" applyFill="1" applyBorder="1" applyAlignment="1">
      <alignment horizontal="center"/>
      <protection/>
    </xf>
    <xf numFmtId="0" fontId="73" fillId="0" borderId="0" xfId="80" applyFont="1" applyFill="1">
      <alignment/>
      <protection/>
    </xf>
    <xf numFmtId="0" fontId="74" fillId="0" borderId="0" xfId="80" applyFont="1" applyFill="1">
      <alignment/>
      <protection/>
    </xf>
    <xf numFmtId="0" fontId="72" fillId="0" borderId="0" xfId="80" applyFont="1" applyFill="1" applyAlignment="1">
      <alignment/>
      <protection/>
    </xf>
    <xf numFmtId="0" fontId="75" fillId="0" borderId="0" xfId="80" applyFont="1" applyFill="1" applyAlignment="1">
      <alignment/>
      <protection/>
    </xf>
    <xf numFmtId="0" fontId="76" fillId="0" borderId="0" xfId="80" applyFont="1" applyFill="1">
      <alignment/>
      <protection/>
    </xf>
    <xf numFmtId="0" fontId="77" fillId="0" borderId="0" xfId="80" applyFont="1" applyFill="1">
      <alignment/>
      <protection/>
    </xf>
    <xf numFmtId="0" fontId="18" fillId="0" borderId="0" xfId="80" applyFont="1" applyFill="1" applyAlignment="1">
      <alignment/>
      <protection/>
    </xf>
    <xf numFmtId="0" fontId="29" fillId="0" borderId="0" xfId="80" applyFont="1" applyFill="1" applyAlignment="1">
      <alignment/>
      <protection/>
    </xf>
    <xf numFmtId="0" fontId="27" fillId="0" borderId="6" xfId="80" applyFont="1" applyFill="1" applyBorder="1" applyAlignment="1">
      <alignment horizontal="center" vertical="center" wrapText="1"/>
      <protection/>
    </xf>
    <xf numFmtId="0" fontId="27" fillId="0" borderId="0" xfId="80" applyFont="1" applyFill="1" applyAlignment="1">
      <alignment wrapText="1"/>
      <protection/>
    </xf>
    <xf numFmtId="0" fontId="37" fillId="0" borderId="0" xfId="80" applyFont="1" applyFill="1" applyAlignment="1">
      <alignment wrapText="1"/>
      <protection/>
    </xf>
    <xf numFmtId="175" fontId="38" fillId="0" borderId="16" xfId="53" applyNumberFormat="1" applyFont="1" applyFill="1" applyBorder="1" applyAlignment="1">
      <alignment vertical="center"/>
    </xf>
    <xf numFmtId="175" fontId="27" fillId="0" borderId="16" xfId="53" applyNumberFormat="1" applyFont="1" applyFill="1" applyBorder="1" applyAlignment="1">
      <alignment vertical="center"/>
    </xf>
    <xf numFmtId="175" fontId="27" fillId="0" borderId="17" xfId="53" applyNumberFormat="1" applyFont="1" applyFill="1" applyBorder="1" applyAlignment="1">
      <alignment vertical="center"/>
    </xf>
    <xf numFmtId="175" fontId="37" fillId="0" borderId="16" xfId="80" applyNumberFormat="1" applyFont="1" applyFill="1" applyBorder="1" applyAlignment="1">
      <alignment vertical="center"/>
      <protection/>
    </xf>
    <xf numFmtId="175" fontId="38" fillId="0" borderId="16" xfId="80" applyNumberFormat="1" applyFont="1" applyFill="1" applyBorder="1" applyAlignment="1">
      <alignment vertical="center"/>
      <protection/>
    </xf>
    <xf numFmtId="175" fontId="38" fillId="0" borderId="17" xfId="80" applyNumberFormat="1" applyFont="1" applyFill="1" applyBorder="1" applyAlignment="1">
      <alignment vertical="center"/>
      <protection/>
    </xf>
    <xf numFmtId="170" fontId="38" fillId="0" borderId="6" xfId="80" applyNumberFormat="1" applyFont="1" applyFill="1" applyBorder="1" applyAlignment="1">
      <alignment horizontal="center" vertical="center"/>
      <protection/>
    </xf>
    <xf numFmtId="0" fontId="29" fillId="0" borderId="0" xfId="80" applyFont="1" applyFill="1">
      <alignment/>
      <protection/>
    </xf>
    <xf numFmtId="0" fontId="75" fillId="0" borderId="0" xfId="80" applyFont="1" applyFill="1">
      <alignment/>
      <protection/>
    </xf>
    <xf numFmtId="174" fontId="38" fillId="0" borderId="0" xfId="80" applyNumberFormat="1" applyFont="1" applyFill="1" applyAlignment="1">
      <alignment vertical="center"/>
      <protection/>
    </xf>
    <xf numFmtId="43" fontId="29" fillId="0" borderId="0" xfId="80" applyNumberFormat="1" applyFont="1" applyFill="1">
      <alignment/>
      <protection/>
    </xf>
    <xf numFmtId="43" fontId="75" fillId="0" borderId="0" xfId="80" applyNumberFormat="1" applyFont="1" applyFill="1">
      <alignment/>
      <protection/>
    </xf>
    <xf numFmtId="43" fontId="28" fillId="0" borderId="0" xfId="80" applyNumberFormat="1" applyFont="1" applyFill="1">
      <alignment/>
      <protection/>
    </xf>
    <xf numFmtId="175" fontId="28" fillId="0" borderId="0" xfId="80" applyNumberFormat="1" applyFont="1" applyFill="1">
      <alignment/>
      <protection/>
    </xf>
    <xf numFmtId="182" fontId="38" fillId="0" borderId="18" xfId="80" applyNumberFormat="1" applyFont="1" applyFill="1" applyBorder="1">
      <alignment/>
      <protection/>
    </xf>
    <xf numFmtId="182" fontId="0" fillId="0" borderId="0" xfId="80" applyNumberFormat="1" applyFont="1" applyFill="1">
      <alignment/>
      <protection/>
    </xf>
    <xf numFmtId="182" fontId="57" fillId="0" borderId="16" xfId="80" applyNumberFormat="1" applyFont="1" applyFill="1" applyBorder="1" applyAlignment="1">
      <alignment vertical="center"/>
      <protection/>
    </xf>
    <xf numFmtId="182" fontId="57" fillId="0" borderId="17" xfId="80" applyNumberFormat="1" applyFont="1" applyFill="1" applyBorder="1" applyAlignment="1">
      <alignment vertical="center"/>
      <protection/>
    </xf>
    <xf numFmtId="182" fontId="43" fillId="23" borderId="19" xfId="80" applyNumberFormat="1" applyFont="1" applyFill="1" applyBorder="1" applyAlignment="1">
      <alignment vertical="center"/>
      <protection/>
    </xf>
    <xf numFmtId="182" fontId="43" fillId="23" borderId="16" xfId="80" applyNumberFormat="1" applyFont="1" applyFill="1" applyBorder="1" applyAlignment="1">
      <alignment vertical="center"/>
      <protection/>
    </xf>
    <xf numFmtId="182" fontId="43" fillId="23" borderId="16" xfId="51" applyNumberFormat="1" applyFont="1" applyFill="1" applyBorder="1" applyAlignment="1">
      <alignment vertical="center"/>
    </xf>
    <xf numFmtId="182" fontId="43" fillId="23" borderId="17" xfId="80" applyNumberFormat="1" applyFont="1" applyFill="1" applyBorder="1" applyAlignment="1">
      <alignment vertical="center"/>
      <protection/>
    </xf>
    <xf numFmtId="43" fontId="38" fillId="0" borderId="0" xfId="80" applyNumberFormat="1" applyFont="1" applyFill="1" applyAlignment="1">
      <alignment vertical="center" wrapText="1"/>
      <protection/>
    </xf>
    <xf numFmtId="0" fontId="36" fillId="0" borderId="0" xfId="80" applyFont="1" applyFill="1" applyAlignment="1">
      <alignment horizontal="center"/>
      <protection/>
    </xf>
    <xf numFmtId="0" fontId="108" fillId="0" borderId="0" xfId="80" applyFont="1" applyFill="1" applyAlignment="1">
      <alignment horizontal="center" vertical="center"/>
      <protection/>
    </xf>
    <xf numFmtId="0" fontId="108" fillId="0" borderId="0" xfId="80" applyFont="1" applyFill="1" applyAlignment="1">
      <alignment horizontal="center" vertical="center" wrapText="1"/>
      <protection/>
    </xf>
    <xf numFmtId="0" fontId="27" fillId="0" borderId="0" xfId="80" applyFont="1" applyFill="1" applyAlignment="1">
      <alignment horizontal="center" vertical="center"/>
      <protection/>
    </xf>
    <xf numFmtId="0" fontId="38" fillId="0" borderId="0" xfId="80" applyFont="1" applyFill="1" applyAlignment="1">
      <alignment horizontal="center" vertical="center"/>
      <protection/>
    </xf>
    <xf numFmtId="0" fontId="38" fillId="0" borderId="0" xfId="80" applyFont="1" applyFill="1" applyBorder="1" applyAlignment="1">
      <alignment horizontal="center" vertical="center"/>
      <protection/>
    </xf>
    <xf numFmtId="0" fontId="27" fillId="0" borderId="0" xfId="80" applyFont="1" applyFill="1" applyAlignment="1">
      <alignment horizontal="center" vertical="center" wrapText="1"/>
      <protection/>
    </xf>
    <xf numFmtId="0" fontId="107" fillId="0" borderId="6" xfId="80" applyFont="1" applyFill="1" applyBorder="1" applyAlignment="1">
      <alignment horizontal="center" vertical="center" wrapText="1"/>
      <protection/>
    </xf>
    <xf numFmtId="0" fontId="107" fillId="0" borderId="6" xfId="80" applyFont="1" applyFill="1" applyBorder="1" applyAlignment="1">
      <alignment horizontal="center" vertical="center"/>
      <protection/>
    </xf>
    <xf numFmtId="49" fontId="107" fillId="0" borderId="6" xfId="80" applyNumberFormat="1" applyFont="1" applyFill="1" applyBorder="1" applyAlignment="1">
      <alignment horizontal="center" vertical="center" wrapText="1"/>
      <protection/>
    </xf>
    <xf numFmtId="0" fontId="108" fillId="0" borderId="6" xfId="80" applyFont="1" applyFill="1" applyBorder="1" applyAlignment="1">
      <alignment horizontal="center" vertical="center"/>
      <protection/>
    </xf>
    <xf numFmtId="0" fontId="108" fillId="0" borderId="6" xfId="80" applyFont="1" applyFill="1" applyBorder="1" applyAlignment="1">
      <alignment vertical="center"/>
      <protection/>
    </xf>
    <xf numFmtId="0" fontId="107" fillId="0" borderId="6" xfId="80" applyFont="1" applyFill="1" applyBorder="1" applyAlignment="1">
      <alignment horizontal="center" wrapText="1"/>
      <protection/>
    </xf>
    <xf numFmtId="0" fontId="118" fillId="0" borderId="0" xfId="80" applyFont="1" applyFill="1" applyAlignment="1">
      <alignment horizontal="center"/>
      <protection/>
    </xf>
    <xf numFmtId="0" fontId="119" fillId="0" borderId="0" xfId="80" applyFont="1" applyFill="1" applyAlignment="1">
      <alignment horizontal="center"/>
      <protection/>
    </xf>
    <xf numFmtId="0" fontId="111" fillId="0" borderId="0" xfId="80" applyFont="1" applyFill="1" applyAlignment="1">
      <alignment horizontal="center"/>
      <protection/>
    </xf>
    <xf numFmtId="0" fontId="38" fillId="0" borderId="0" xfId="80" applyFont="1" applyFill="1" applyAlignment="1" applyProtection="1">
      <alignment horizontal="left" vertical="top" wrapText="1"/>
      <protection/>
    </xf>
    <xf numFmtId="0" fontId="27" fillId="0" borderId="0" xfId="80" applyFont="1" applyFill="1" applyAlignment="1" applyProtection="1">
      <alignment horizontal="center" vertical="center" wrapText="1"/>
      <protection/>
    </xf>
    <xf numFmtId="0" fontId="27" fillId="0" borderId="0" xfId="80" applyFont="1" applyFill="1" applyAlignment="1" applyProtection="1">
      <alignment horizontal="center" vertical="top"/>
      <protection/>
    </xf>
    <xf numFmtId="0" fontId="38" fillId="0" borderId="6" xfId="80" applyFont="1" applyFill="1" applyBorder="1" applyAlignment="1" applyProtection="1">
      <alignment horizontal="center" vertical="center" wrapText="1"/>
      <protection/>
    </xf>
    <xf numFmtId="0" fontId="38" fillId="0" borderId="6" xfId="80" applyFont="1" applyFill="1" applyBorder="1" applyAlignment="1" applyProtection="1">
      <alignment horizontal="center" vertical="center"/>
      <protection/>
    </xf>
    <xf numFmtId="49" fontId="38" fillId="0" borderId="6" xfId="80" applyNumberFormat="1" applyFont="1" applyFill="1" applyBorder="1" applyAlignment="1" applyProtection="1">
      <alignment horizontal="center" vertical="center" wrapText="1"/>
      <protection/>
    </xf>
    <xf numFmtId="0" fontId="38" fillId="0" borderId="0" xfId="80" applyFont="1" applyFill="1" applyBorder="1" applyAlignment="1" applyProtection="1">
      <alignment horizontal="center"/>
      <protection/>
    </xf>
    <xf numFmtId="0" fontId="27" fillId="0" borderId="6" xfId="80" applyFont="1" applyFill="1" applyBorder="1" applyAlignment="1" applyProtection="1">
      <alignment horizontal="center" vertical="center"/>
      <protection/>
    </xf>
    <xf numFmtId="0" fontId="27" fillId="0" borderId="6" xfId="80" applyFont="1" applyFill="1" applyBorder="1" applyAlignment="1" applyProtection="1">
      <alignment vertical="center"/>
      <protection/>
    </xf>
    <xf numFmtId="0" fontId="27" fillId="0" borderId="6" xfId="80" applyFont="1" applyFill="1" applyBorder="1" applyAlignment="1" applyProtection="1">
      <alignment horizontal="center"/>
      <protection/>
    </xf>
    <xf numFmtId="0" fontId="27" fillId="0" borderId="6" xfId="80" applyFont="1" applyFill="1" applyBorder="1" applyAlignment="1" applyProtection="1">
      <alignment horizontal="center" vertical="top"/>
      <protection/>
    </xf>
    <xf numFmtId="0" fontId="35" fillId="0" borderId="0" xfId="80" applyFont="1" applyFill="1" applyAlignment="1" applyProtection="1">
      <alignment horizontal="center"/>
      <protection/>
    </xf>
    <xf numFmtId="0" fontId="44" fillId="0" borderId="0" xfId="80" applyFont="1" applyFill="1" applyAlignment="1" applyProtection="1">
      <alignment horizontal="center"/>
      <protection/>
    </xf>
    <xf numFmtId="0" fontId="27" fillId="0" borderId="0" xfId="80" applyFont="1" applyFill="1" applyAlignment="1" applyProtection="1">
      <alignment horizontal="left"/>
      <protection/>
    </xf>
    <xf numFmtId="0" fontId="36" fillId="0" borderId="0" xfId="80" applyFont="1" applyFill="1" applyAlignment="1" applyProtection="1">
      <alignment horizontal="center"/>
      <protection/>
    </xf>
    <xf numFmtId="0" fontId="38" fillId="0" borderId="0" xfId="80" applyFont="1" applyFill="1" applyBorder="1" applyAlignment="1" applyProtection="1">
      <alignment horizontal="right" vertical="top"/>
      <protection/>
    </xf>
    <xf numFmtId="0" fontId="38" fillId="0" borderId="6" xfId="80" applyFont="1" applyFill="1" applyBorder="1" applyAlignment="1" applyProtection="1">
      <alignment horizontal="center"/>
      <protection/>
    </xf>
    <xf numFmtId="0" fontId="38" fillId="0" borderId="0" xfId="80" applyFont="1" applyFill="1" applyBorder="1" applyAlignment="1">
      <alignment horizontal="center"/>
      <protection/>
    </xf>
    <xf numFmtId="0" fontId="38" fillId="0" borderId="22" xfId="80" applyFont="1" applyFill="1" applyBorder="1" applyAlignment="1" applyProtection="1">
      <alignment horizontal="center" vertical="center"/>
      <protection/>
    </xf>
    <xf numFmtId="0" fontId="38" fillId="0" borderId="6" xfId="80" applyFont="1" applyFill="1" applyBorder="1" applyAlignment="1">
      <alignment horizontal="center" vertical="center" wrapText="1"/>
      <protection/>
    </xf>
    <xf numFmtId="0" fontId="38" fillId="0" borderId="6" xfId="80" applyFont="1" applyFill="1" applyBorder="1" applyAlignment="1">
      <alignment horizontal="center" vertical="center"/>
      <protection/>
    </xf>
    <xf numFmtId="49" fontId="38" fillId="0" borderId="6" xfId="80" applyNumberFormat="1" applyFont="1" applyFill="1" applyBorder="1" applyAlignment="1">
      <alignment horizontal="center" vertical="center" wrapText="1"/>
      <protection/>
    </xf>
    <xf numFmtId="0" fontId="27" fillId="0" borderId="6" xfId="80" applyFont="1" applyFill="1" applyBorder="1" applyAlignment="1">
      <alignment horizontal="center" vertical="center"/>
      <protection/>
    </xf>
    <xf numFmtId="0" fontId="27" fillId="0" borderId="6" xfId="80" applyFont="1" applyFill="1" applyBorder="1" applyAlignment="1">
      <alignment vertical="center"/>
      <protection/>
    </xf>
    <xf numFmtId="0" fontId="27" fillId="0" borderId="6" xfId="80" applyFont="1" applyFill="1" applyBorder="1" applyAlignment="1">
      <alignment horizontal="center" vertical="center" wrapText="1"/>
      <protection/>
    </xf>
    <xf numFmtId="0" fontId="27" fillId="0" borderId="6" xfId="80" applyFont="1" applyFill="1" applyBorder="1" applyAlignment="1">
      <alignment horizontal="center" vertical="top"/>
      <protection/>
    </xf>
    <xf numFmtId="0" fontId="35" fillId="0" borderId="0" xfId="80" applyFont="1" applyFill="1" applyAlignment="1">
      <alignment horizontal="center"/>
      <protection/>
    </xf>
    <xf numFmtId="0" fontId="44" fillId="0" borderId="0" xfId="80" applyFont="1" applyFill="1" applyAlignment="1">
      <alignment horizontal="center"/>
      <protection/>
    </xf>
    <xf numFmtId="0" fontId="56" fillId="0" borderId="0" xfId="80" applyFont="1" applyFill="1" applyAlignment="1">
      <alignment horizontal="left"/>
      <protection/>
    </xf>
    <xf numFmtId="0" fontId="36" fillId="0" borderId="0" xfId="80" applyFont="1" applyFill="1" applyAlignment="1">
      <alignment horizontal="center"/>
      <protection/>
    </xf>
    <xf numFmtId="0" fontId="38" fillId="0" borderId="0" xfId="80" applyFont="1" applyFill="1" applyBorder="1" applyAlignment="1">
      <alignment horizontal="right" vertical="top"/>
      <protection/>
    </xf>
    <xf numFmtId="0" fontId="38" fillId="0" borderId="6" xfId="80" applyFont="1" applyFill="1" applyBorder="1" applyAlignment="1">
      <alignment horizontal="center" wrapText="1"/>
      <protection/>
    </xf>
    <xf numFmtId="0" fontId="27" fillId="0" borderId="6" xfId="80" applyFont="1" applyFill="1" applyBorder="1" applyAlignment="1">
      <alignment horizontal="left" vertical="center"/>
      <protection/>
    </xf>
    <xf numFmtId="0" fontId="38" fillId="0" borderId="0" xfId="80" applyFont="1" applyFill="1" applyAlignment="1">
      <alignment horizontal="left" vertical="top" wrapText="1"/>
      <protection/>
    </xf>
    <xf numFmtId="0" fontId="27" fillId="0" borderId="0" xfId="80" applyFont="1" applyFill="1" applyBorder="1" applyAlignment="1">
      <alignment horizontal="center" vertical="center" wrapText="1"/>
      <protection/>
    </xf>
    <xf numFmtId="0" fontId="52" fillId="0" borderId="0" xfId="80" applyFont="1" applyFill="1" applyAlignment="1">
      <alignment horizontal="center"/>
      <protection/>
    </xf>
    <xf numFmtId="0" fontId="50" fillId="0" borderId="0" xfId="80" applyFont="1" applyFill="1" applyAlignment="1">
      <alignment horizontal="center"/>
      <protection/>
    </xf>
    <xf numFmtId="0" fontId="33" fillId="0" borderId="0" xfId="80" applyFont="1" applyFill="1" applyAlignment="1">
      <alignment horizontal="center"/>
      <protection/>
    </xf>
    <xf numFmtId="0" fontId="51" fillId="0" borderId="0" xfId="80" applyFont="1" applyFill="1" applyAlignment="1">
      <alignment horizontal="center"/>
      <protection/>
    </xf>
    <xf numFmtId="0" fontId="27" fillId="0" borderId="6" xfId="80" applyFont="1" applyFill="1" applyBorder="1" applyAlignment="1">
      <alignment horizontal="center"/>
      <protection/>
    </xf>
    <xf numFmtId="0" fontId="27" fillId="0" borderId="0" xfId="80" applyFont="1" applyFill="1" applyAlignment="1">
      <alignment horizontal="center"/>
      <protection/>
    </xf>
    <xf numFmtId="0" fontId="58" fillId="0" borderId="0" xfId="80" applyFont="1" applyFill="1" applyAlignment="1">
      <alignment horizontal="center"/>
      <protection/>
    </xf>
    <xf numFmtId="0" fontId="38" fillId="0" borderId="0" xfId="80" applyFont="1" applyFill="1" applyBorder="1" applyAlignment="1">
      <alignment horizontal="right"/>
      <protection/>
    </xf>
    <xf numFmtId="0" fontId="27" fillId="0" borderId="0" xfId="80" applyFont="1" applyFill="1" applyAlignment="1">
      <alignment horizontal="center" vertical="top"/>
      <protection/>
    </xf>
    <xf numFmtId="0" fontId="56" fillId="0" borderId="0" xfId="80" applyFont="1" applyFill="1" applyAlignment="1">
      <alignment horizontal="center" vertical="center" wrapText="1"/>
      <protection/>
    </xf>
    <xf numFmtId="0" fontId="38" fillId="0" borderId="0" xfId="80" applyFont="1" applyFill="1" applyAlignment="1">
      <alignment horizontal="left" vertical="center"/>
      <protection/>
    </xf>
    <xf numFmtId="0" fontId="57" fillId="0" borderId="0" xfId="80" applyFont="1" applyFill="1" applyBorder="1" applyAlignment="1">
      <alignment horizontal="center" vertical="center"/>
      <protection/>
    </xf>
    <xf numFmtId="0" fontId="38" fillId="0" borderId="23" xfId="80" applyFont="1" applyFill="1" applyBorder="1" applyAlignment="1">
      <alignment horizontal="left" vertical="center"/>
      <protection/>
    </xf>
    <xf numFmtId="0" fontId="38" fillId="0" borderId="24" xfId="80" applyFont="1" applyFill="1" applyBorder="1" applyAlignment="1">
      <alignment horizontal="left" vertical="center"/>
      <protection/>
    </xf>
    <xf numFmtId="0" fontId="38" fillId="0" borderId="0" xfId="80" applyFont="1" applyFill="1" applyAlignment="1">
      <alignment horizontal="left" vertical="top"/>
      <protection/>
    </xf>
    <xf numFmtId="0" fontId="44" fillId="0" borderId="0" xfId="80" applyFont="1" applyFill="1" applyBorder="1" applyAlignment="1">
      <alignment horizontal="center"/>
      <protection/>
    </xf>
    <xf numFmtId="0" fontId="35" fillId="0" borderId="0" xfId="80" applyFont="1" applyFill="1" applyAlignment="1">
      <alignment horizontal="center" vertical="center"/>
      <protection/>
    </xf>
    <xf numFmtId="0" fontId="63" fillId="0" borderId="6" xfId="80" applyFont="1" applyFill="1" applyBorder="1" applyAlignment="1">
      <alignment horizontal="center" vertical="center" wrapText="1"/>
      <protection/>
    </xf>
    <xf numFmtId="0" fontId="63" fillId="0" borderId="6" xfId="80" applyFont="1" applyFill="1" applyBorder="1">
      <alignment/>
      <protection/>
    </xf>
    <xf numFmtId="0" fontId="62" fillId="0" borderId="6" xfId="80" applyFont="1" applyFill="1" applyBorder="1" applyAlignment="1">
      <alignment horizontal="center" vertical="center"/>
      <protection/>
    </xf>
    <xf numFmtId="0" fontId="38" fillId="0" borderId="0" xfId="80" applyFont="1" applyFill="1" applyAlignment="1">
      <alignment horizontal="center"/>
      <protection/>
    </xf>
    <xf numFmtId="0" fontId="38" fillId="0" borderId="0" xfId="80" applyFont="1" applyFill="1" applyAlignment="1">
      <alignment/>
      <protection/>
    </xf>
    <xf numFmtId="0" fontId="38" fillId="0" borderId="0" xfId="80" applyFont="1" applyFill="1" applyBorder="1" applyAlignment="1">
      <alignment horizontal="left" vertical="center"/>
      <protection/>
    </xf>
    <xf numFmtId="43" fontId="38" fillId="0" borderId="6" xfId="53" applyNumberFormat="1" applyFont="1" applyFill="1" applyBorder="1" applyAlignment="1">
      <alignment horizontal="center" vertical="center" wrapText="1"/>
    </xf>
    <xf numFmtId="43" fontId="38" fillId="0" borderId="6" xfId="53" applyNumberFormat="1" applyFont="1" applyFill="1" applyBorder="1" applyAlignment="1">
      <alignment/>
    </xf>
    <xf numFmtId="0" fontId="57" fillId="0" borderId="6" xfId="80" applyFont="1" applyFill="1" applyBorder="1" applyAlignment="1">
      <alignment horizontal="center" vertical="center" wrapText="1"/>
      <protection/>
    </xf>
    <xf numFmtId="0" fontId="38" fillId="0" borderId="0" xfId="80" applyFont="1" applyFill="1" applyAlignment="1">
      <alignment wrapText="1"/>
      <protection/>
    </xf>
    <xf numFmtId="0" fontId="47" fillId="0" borderId="0" xfId="80" applyFont="1" applyFill="1" applyAlignment="1">
      <alignment horizontal="center" vertical="center" wrapText="1"/>
      <protection/>
    </xf>
    <xf numFmtId="0" fontId="47" fillId="0" borderId="0" xfId="80" applyFont="1" applyFill="1" applyAlignment="1">
      <alignment horizontal="center" vertical="center"/>
      <protection/>
    </xf>
    <xf numFmtId="0" fontId="70" fillId="0" borderId="0" xfId="80" applyFont="1" applyFill="1" applyAlignment="1">
      <alignment horizontal="center" vertical="center"/>
      <protection/>
    </xf>
    <xf numFmtId="0" fontId="34" fillId="0" borderId="0" xfId="80" applyFont="1" applyFill="1" applyAlignment="1">
      <alignment horizontal="center" vertical="top"/>
      <protection/>
    </xf>
    <xf numFmtId="0" fontId="38" fillId="0" borderId="0" xfId="80" applyFont="1" applyFill="1" applyBorder="1" applyAlignment="1">
      <alignment horizontal="left"/>
      <protection/>
    </xf>
    <xf numFmtId="0" fontId="38" fillId="0" borderId="0" xfId="80" applyFont="1" applyFill="1" applyAlignment="1">
      <alignment horizontal="center" vertical="center" wrapText="1"/>
      <protection/>
    </xf>
    <xf numFmtId="0" fontId="38" fillId="0" borderId="22" xfId="80" applyFont="1" applyFill="1" applyBorder="1" applyAlignment="1">
      <alignment horizontal="center" vertical="center"/>
      <protection/>
    </xf>
    <xf numFmtId="0" fontId="62" fillId="0" borderId="6" xfId="80" applyFont="1" applyFill="1" applyBorder="1" applyAlignment="1">
      <alignment horizontal="center" vertical="center" wrapText="1"/>
      <protection/>
    </xf>
    <xf numFmtId="0" fontId="34" fillId="0" borderId="0" xfId="80" applyFont="1" applyFill="1" applyAlignment="1">
      <alignment horizontal="center" vertical="center" wrapText="1"/>
      <protection/>
    </xf>
    <xf numFmtId="0" fontId="28" fillId="0" borderId="0" xfId="80" applyFont="1" applyFill="1" applyAlignment="1">
      <alignment horizontal="center"/>
      <protection/>
    </xf>
    <xf numFmtId="0" fontId="57" fillId="0" borderId="22" xfId="80" applyFont="1" applyFill="1" applyBorder="1" applyAlignment="1">
      <alignment horizontal="center" vertical="center"/>
      <protection/>
    </xf>
    <xf numFmtId="0" fontId="57" fillId="0" borderId="0" xfId="80" applyFont="1" applyFill="1" applyAlignment="1">
      <alignment horizontal="center" vertical="center"/>
      <protection/>
    </xf>
    <xf numFmtId="0" fontId="27" fillId="0" borderId="18" xfId="80" applyFont="1" applyFill="1" applyBorder="1" applyAlignment="1">
      <alignment horizontal="center" vertical="center" wrapText="1"/>
      <protection/>
    </xf>
    <xf numFmtId="0" fontId="27" fillId="0" borderId="16" xfId="80" applyFont="1" applyFill="1" applyBorder="1" applyAlignment="1">
      <alignment horizontal="center" vertical="center" wrapText="1"/>
      <protection/>
    </xf>
    <xf numFmtId="0" fontId="27" fillId="0" borderId="6" xfId="80" applyFont="1" applyFill="1" applyBorder="1" applyAlignment="1">
      <alignment horizontal="center" vertical="justify"/>
      <protection/>
    </xf>
    <xf numFmtId="0" fontId="0" fillId="0" borderId="0" xfId="80" applyFont="1" applyFill="1" applyAlignment="1">
      <alignment horizontal="center"/>
      <protection/>
    </xf>
    <xf numFmtId="0" fontId="47" fillId="0" borderId="18"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0" xfId="0" applyFont="1" applyAlignment="1">
      <alignment horizontal="center" vertical="center"/>
    </xf>
    <xf numFmtId="0" fontId="47" fillId="0" borderId="6"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21" xfId="0" applyFont="1" applyBorder="1" applyAlignment="1">
      <alignment horizontal="center" vertical="center" wrapText="1"/>
    </xf>
    <xf numFmtId="0" fontId="107" fillId="0" borderId="0" xfId="80" applyFont="1" applyFill="1" applyBorder="1" applyAlignment="1">
      <alignment horizontal="center"/>
      <protection/>
    </xf>
    <xf numFmtId="0" fontId="36" fillId="0" borderId="0" xfId="80" applyFont="1" applyFill="1" applyBorder="1" applyAlignment="1">
      <alignment horizontal="center" vertical="top"/>
      <protection/>
    </xf>
    <xf numFmtId="49" fontId="67" fillId="0" borderId="6" xfId="80" applyNumberFormat="1" applyFont="1" applyFill="1" applyBorder="1" applyAlignment="1">
      <alignment horizontal="center" vertical="center"/>
      <protection/>
    </xf>
    <xf numFmtId="0" fontId="63" fillId="0" borderId="0" xfId="80" applyFont="1" applyFill="1" applyBorder="1" applyAlignment="1">
      <alignment horizontal="center"/>
      <protection/>
    </xf>
    <xf numFmtId="0" fontId="63" fillId="0" borderId="4" xfId="80" applyFont="1" applyFill="1" applyBorder="1" applyAlignment="1">
      <alignment horizontal="center"/>
      <protection/>
    </xf>
    <xf numFmtId="0" fontId="27" fillId="0" borderId="19" xfId="80" applyFont="1" applyFill="1" applyBorder="1" applyAlignment="1">
      <alignment horizontal="right" vertical="center"/>
      <protection/>
    </xf>
    <xf numFmtId="0" fontId="27" fillId="0" borderId="19" xfId="80" applyFont="1" applyFill="1" applyBorder="1" applyAlignment="1">
      <alignment vertical="center"/>
      <protection/>
    </xf>
    <xf numFmtId="175" fontId="27" fillId="0" borderId="19" xfId="53" applyNumberFormat="1" applyFont="1" applyFill="1" applyBorder="1" applyAlignment="1">
      <alignment vertical="center"/>
    </xf>
    <xf numFmtId="175" fontId="37" fillId="0" borderId="16" xfId="53" applyNumberFormat="1" applyFont="1" applyFill="1" applyBorder="1" applyAlignment="1">
      <alignment vertical="center"/>
    </xf>
    <xf numFmtId="0" fontId="37" fillId="0" borderId="0" xfId="80" applyFont="1" applyFill="1" applyAlignment="1">
      <alignment/>
      <protection/>
    </xf>
    <xf numFmtId="175" fontId="38" fillId="0" borderId="16" xfId="53" applyNumberFormat="1" applyFont="1" applyFill="1" applyBorder="1" applyAlignment="1">
      <alignment horizontal="left" vertical="center"/>
    </xf>
    <xf numFmtId="175" fontId="37" fillId="0" borderId="16" xfId="53" applyNumberFormat="1" applyFont="1" applyFill="1" applyBorder="1" applyAlignment="1">
      <alignment horizontal="left" vertical="center"/>
    </xf>
    <xf numFmtId="175" fontId="38" fillId="0" borderId="17" xfId="53" applyNumberFormat="1" applyFont="1" applyFill="1" applyBorder="1" applyAlignment="1">
      <alignment vertical="center"/>
    </xf>
    <xf numFmtId="0" fontId="38" fillId="0" borderId="0" xfId="80" applyFont="1" applyFill="1" applyBorder="1" applyAlignment="1">
      <alignment vertical="center"/>
      <protection/>
    </xf>
    <xf numFmtId="0" fontId="57" fillId="0" borderId="0" xfId="80" applyFont="1" applyFill="1" applyAlignment="1">
      <alignment vertical="center"/>
      <protection/>
    </xf>
    <xf numFmtId="0" fontId="57" fillId="0" borderId="0" xfId="80" applyFont="1" applyFill="1">
      <alignment/>
      <protection/>
    </xf>
    <xf numFmtId="175" fontId="27" fillId="0" borderId="18" xfId="53" applyNumberFormat="1" applyFont="1" applyFill="1" applyBorder="1" applyAlignment="1" applyProtection="1">
      <alignment vertical="center"/>
      <protection/>
    </xf>
    <xf numFmtId="175" fontId="37" fillId="0" borderId="16" xfId="53" applyNumberFormat="1" applyFont="1" applyFill="1" applyBorder="1" applyAlignment="1" applyProtection="1">
      <alignment vertical="center"/>
      <protection/>
    </xf>
    <xf numFmtId="175" fontId="38" fillId="0" borderId="16" xfId="53" applyNumberFormat="1" applyFont="1" applyFill="1" applyBorder="1" applyAlignment="1" applyProtection="1">
      <alignment vertical="center"/>
      <protection/>
    </xf>
    <xf numFmtId="175" fontId="37" fillId="0" borderId="17" xfId="53" applyNumberFormat="1" applyFont="1" applyFill="1" applyBorder="1" applyAlignment="1" applyProtection="1">
      <alignment vertical="center"/>
      <protection/>
    </xf>
    <xf numFmtId="175" fontId="27" fillId="0" borderId="18" xfId="53" applyNumberFormat="1" applyFont="1" applyFill="1" applyBorder="1" applyAlignment="1">
      <alignment vertical="center"/>
    </xf>
    <xf numFmtId="0" fontId="57" fillId="0" borderId="0" xfId="80" applyFont="1" applyFill="1" applyAlignment="1">
      <alignment vertical="top"/>
      <protection/>
    </xf>
    <xf numFmtId="174" fontId="28" fillId="0" borderId="0" xfId="80" applyNumberFormat="1" applyFont="1" applyFill="1">
      <alignment/>
      <protection/>
    </xf>
    <xf numFmtId="180" fontId="27" fillId="0" borderId="18" xfId="80" applyNumberFormat="1" applyFont="1" applyFill="1" applyBorder="1" applyAlignment="1">
      <alignment vertical="center" wrapText="1"/>
      <protection/>
    </xf>
    <xf numFmtId="180" fontId="27" fillId="0" borderId="18" xfId="80" applyNumberFormat="1" applyFont="1" applyFill="1" applyBorder="1" applyAlignment="1">
      <alignment vertical="center"/>
      <protection/>
    </xf>
    <xf numFmtId="180" fontId="27" fillId="0" borderId="16" xfId="80" applyNumberFormat="1" applyFont="1" applyFill="1" applyBorder="1" applyAlignment="1">
      <alignment vertical="center" wrapText="1"/>
      <protection/>
    </xf>
    <xf numFmtId="180" fontId="27" fillId="0" borderId="16" xfId="80" applyNumberFormat="1" applyFont="1" applyFill="1" applyBorder="1" applyAlignment="1">
      <alignment vertical="center"/>
      <protection/>
    </xf>
    <xf numFmtId="180" fontId="37" fillId="0" borderId="16" xfId="80" applyNumberFormat="1" applyFont="1" applyFill="1" applyBorder="1" applyAlignment="1">
      <alignment vertical="center" wrapText="1"/>
      <protection/>
    </xf>
    <xf numFmtId="180" fontId="37" fillId="0" borderId="16" xfId="80" applyNumberFormat="1" applyFont="1" applyFill="1" applyBorder="1" applyAlignment="1">
      <alignment vertical="center"/>
      <protection/>
    </xf>
    <xf numFmtId="180" fontId="38" fillId="0" borderId="16" xfId="80" applyNumberFormat="1" applyFont="1" applyFill="1" applyBorder="1" applyAlignment="1">
      <alignment vertical="center" wrapText="1"/>
      <protection/>
    </xf>
    <xf numFmtId="180" fontId="38" fillId="0" borderId="16" xfId="80" applyNumberFormat="1" applyFont="1" applyFill="1" applyBorder="1" applyAlignment="1">
      <alignment vertical="center"/>
      <protection/>
    </xf>
    <xf numFmtId="180" fontId="38" fillId="0" borderId="17" xfId="80" applyNumberFormat="1" applyFont="1" applyFill="1" applyBorder="1" applyAlignment="1">
      <alignment vertical="center" wrapText="1"/>
      <protection/>
    </xf>
    <xf numFmtId="180" fontId="38" fillId="0" borderId="17" xfId="80" applyNumberFormat="1" applyFont="1" applyFill="1" applyBorder="1" applyAlignment="1">
      <alignment vertical="center"/>
      <protection/>
    </xf>
    <xf numFmtId="175" fontId="27" fillId="0" borderId="18" xfId="80" applyNumberFormat="1" applyFont="1" applyFill="1" applyBorder="1" applyAlignment="1">
      <alignment horizontal="center" vertical="center"/>
      <protection/>
    </xf>
    <xf numFmtId="175" fontId="27" fillId="0" borderId="16" xfId="80" applyNumberFormat="1" applyFont="1" applyFill="1" applyBorder="1" applyAlignment="1">
      <alignment vertical="center"/>
      <protection/>
    </xf>
    <xf numFmtId="180" fontId="38" fillId="0" borderId="18" xfId="53" applyNumberFormat="1" applyFont="1" applyFill="1" applyBorder="1" applyAlignment="1">
      <alignment vertical="center"/>
    </xf>
    <xf numFmtId="180" fontId="38" fillId="0" borderId="16" xfId="53" applyNumberFormat="1" applyFont="1" applyFill="1" applyBorder="1" applyAlignment="1">
      <alignment vertical="center"/>
    </xf>
    <xf numFmtId="180" fontId="38" fillId="0" borderId="17" xfId="53" applyNumberFormat="1" applyFont="1" applyFill="1" applyBorder="1" applyAlignment="1">
      <alignment vertical="center"/>
    </xf>
    <xf numFmtId="0" fontId="57" fillId="0" borderId="0" xfId="0" applyFont="1" applyFill="1" applyBorder="1" applyAlignment="1">
      <alignment horizontal="left" vertical="center"/>
    </xf>
    <xf numFmtId="180" fontId="38" fillId="0" borderId="18" xfId="88" applyNumberFormat="1" applyFont="1" applyFill="1" applyBorder="1" applyAlignment="1">
      <alignment vertical="center"/>
      <protection/>
    </xf>
    <xf numFmtId="180" fontId="38" fillId="0" borderId="16" xfId="88" applyNumberFormat="1" applyFont="1" applyFill="1" applyBorder="1" applyAlignment="1">
      <alignment vertical="center"/>
      <protection/>
    </xf>
    <xf numFmtId="180" fontId="38" fillId="0" borderId="17" xfId="88" applyNumberFormat="1" applyFont="1" applyFill="1" applyBorder="1" applyAlignment="1">
      <alignment vertical="center"/>
      <protection/>
    </xf>
    <xf numFmtId="0" fontId="43" fillId="0" borderId="0" xfId="87" applyFont="1" applyFill="1">
      <alignment/>
      <protection/>
    </xf>
    <xf numFmtId="175" fontId="27" fillId="0" borderId="19" xfId="53" applyNumberFormat="1" applyFont="1" applyFill="1" applyBorder="1" applyAlignment="1">
      <alignment vertical="center" wrapText="1"/>
    </xf>
    <xf numFmtId="175" fontId="27" fillId="0" borderId="16" xfId="53" applyNumberFormat="1" applyFont="1" applyFill="1" applyBorder="1" applyAlignment="1">
      <alignment vertical="center" wrapText="1"/>
    </xf>
    <xf numFmtId="175" fontId="37" fillId="0" borderId="16" xfId="53" applyNumberFormat="1" applyFont="1" applyFill="1" applyBorder="1" applyAlignment="1">
      <alignment vertical="center" wrapText="1"/>
    </xf>
    <xf numFmtId="175" fontId="38" fillId="0" borderId="16" xfId="53" applyNumberFormat="1" applyFont="1" applyFill="1" applyBorder="1" applyAlignment="1">
      <alignment vertical="center" wrapText="1"/>
    </xf>
    <xf numFmtId="175" fontId="38" fillId="0" borderId="17" xfId="53" applyNumberFormat="1" applyFont="1" applyFill="1" applyBorder="1" applyAlignment="1">
      <alignment vertical="center" wrapText="1"/>
    </xf>
    <xf numFmtId="182" fontId="57" fillId="0" borderId="18" xfId="80" applyNumberFormat="1" applyFont="1" applyFill="1" applyBorder="1" applyAlignment="1">
      <alignment vertical="center"/>
      <protection/>
    </xf>
    <xf numFmtId="182" fontId="27" fillId="0" borderId="18" xfId="80" applyNumberFormat="1" applyFont="1" applyFill="1" applyBorder="1">
      <alignment/>
      <protection/>
    </xf>
    <xf numFmtId="43" fontId="27" fillId="0" borderId="18" xfId="53" applyNumberFormat="1" applyFont="1" applyFill="1" applyBorder="1" applyAlignment="1">
      <alignment vertical="center" wrapText="1"/>
    </xf>
    <xf numFmtId="182" fontId="27" fillId="0" borderId="18" xfId="53" applyNumberFormat="1" applyFont="1" applyFill="1" applyBorder="1" applyAlignment="1">
      <alignment vertical="center" wrapText="1"/>
    </xf>
    <xf numFmtId="182" fontId="27" fillId="0" borderId="16" xfId="80" applyNumberFormat="1" applyFont="1" applyFill="1" applyBorder="1">
      <alignment/>
      <protection/>
    </xf>
    <xf numFmtId="182" fontId="27" fillId="0" borderId="16" xfId="53" applyNumberFormat="1" applyFont="1" applyFill="1" applyBorder="1" applyAlignment="1">
      <alignment vertical="center" wrapText="1"/>
    </xf>
    <xf numFmtId="182" fontId="37" fillId="0" borderId="16" xfId="80" applyNumberFormat="1" applyFont="1" applyFill="1" applyBorder="1">
      <alignment/>
      <protection/>
    </xf>
    <xf numFmtId="182" fontId="37" fillId="0" borderId="16" xfId="53" applyNumberFormat="1" applyFont="1" applyFill="1" applyBorder="1" applyAlignment="1">
      <alignment vertical="center" wrapText="1"/>
    </xf>
    <xf numFmtId="182" fontId="38" fillId="0" borderId="16" xfId="80" applyNumberFormat="1" applyFont="1" applyFill="1" applyBorder="1">
      <alignment/>
      <protection/>
    </xf>
    <xf numFmtId="182" fontId="38" fillId="0" borderId="16" xfId="53" applyNumberFormat="1" applyFont="1" applyFill="1" applyBorder="1" applyAlignment="1">
      <alignment vertical="center" wrapText="1"/>
    </xf>
    <xf numFmtId="0" fontId="27" fillId="0" borderId="16" xfId="80" applyNumberFormat="1" applyFont="1" applyFill="1" applyBorder="1">
      <alignment/>
      <protection/>
    </xf>
    <xf numFmtId="182" fontId="75" fillId="0" borderId="0" xfId="80" applyNumberFormat="1" applyFont="1" applyFill="1">
      <alignment/>
      <protection/>
    </xf>
    <xf numFmtId="182" fontId="28" fillId="0" borderId="0" xfId="80" applyNumberFormat="1" applyFont="1" applyFill="1">
      <alignment/>
      <protection/>
    </xf>
    <xf numFmtId="0" fontId="38" fillId="0" borderId="16" xfId="80" applyFont="1" applyFill="1" applyBorder="1" applyAlignment="1">
      <alignment/>
      <protection/>
    </xf>
    <xf numFmtId="0" fontId="38" fillId="0" borderId="17" xfId="80" applyFont="1" applyFill="1" applyBorder="1" applyAlignment="1">
      <alignment horizontal="right"/>
      <protection/>
    </xf>
    <xf numFmtId="0" fontId="38" fillId="0" borderId="17" xfId="80" applyFont="1" applyFill="1" applyBorder="1">
      <alignment/>
      <protection/>
    </xf>
    <xf numFmtId="0" fontId="38" fillId="0" borderId="17" xfId="80" applyFont="1" applyFill="1" applyBorder="1" applyAlignment="1">
      <alignment horizontal="center"/>
      <protection/>
    </xf>
    <xf numFmtId="182" fontId="38" fillId="0" borderId="17" xfId="80" applyNumberFormat="1" applyFont="1" applyFill="1" applyBorder="1">
      <alignment/>
      <protection/>
    </xf>
    <xf numFmtId="182" fontId="38" fillId="0" borderId="17" xfId="53" applyNumberFormat="1" applyFont="1" applyFill="1" applyBorder="1" applyAlignment="1">
      <alignment vertical="center" wrapText="1"/>
    </xf>
  </cellXfs>
  <cellStyles count="102">
    <cellStyle name="Normal" xfId="0"/>
    <cellStyle name="??" xfId="15"/>
    <cellStyle name="?? [0.00]_PRODUCT DETAIL Q1" xfId="16"/>
    <cellStyle name="?? [0]" xfId="17"/>
    <cellStyle name="???? [0.00]_PRODUCT DETAIL Q1" xfId="18"/>
    <cellStyle name="????_PRODUCT DETAIL Q1" xfId="19"/>
    <cellStyle name="???_HOBONG" xfId="20"/>
    <cellStyle name="??_(????)??????" xfId="21"/>
    <cellStyle name="??_kc-elec system check list" xfId="22"/>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ategory" xfId="49"/>
    <cellStyle name="Check Cell" xfId="50"/>
    <cellStyle name="Comma" xfId="51"/>
    <cellStyle name="Comma [0]" xfId="52"/>
    <cellStyle name="Comma 2" xfId="53"/>
    <cellStyle name="Comma 3" xfId="54"/>
    <cellStyle name="Comma0" xfId="55"/>
    <cellStyle name="Currency" xfId="56"/>
    <cellStyle name="Currency [0]" xfId="57"/>
    <cellStyle name="Currency0" xfId="58"/>
    <cellStyle name="Date" xfId="59"/>
    <cellStyle name="Explanatory Text" xfId="60"/>
    <cellStyle name="Fixed" xfId="61"/>
    <cellStyle name="Followed Hyperlink" xfId="62"/>
    <cellStyle name="Good" xfId="63"/>
    <cellStyle name="Grey" xfId="64"/>
    <cellStyle name="HEADER" xfId="65"/>
    <cellStyle name="Header1" xfId="66"/>
    <cellStyle name="Header2" xfId="67"/>
    <cellStyle name="Heading 1" xfId="68"/>
    <cellStyle name="Heading 2" xfId="69"/>
    <cellStyle name="Heading 3" xfId="70"/>
    <cellStyle name="Heading 4" xfId="71"/>
    <cellStyle name="Hyperlink" xfId="72"/>
    <cellStyle name="Input" xfId="73"/>
    <cellStyle name="Input [yellow]" xfId="74"/>
    <cellStyle name="Line" xfId="75"/>
    <cellStyle name="Linked Cell" xfId="76"/>
    <cellStyle name="Model" xfId="77"/>
    <cellStyle name="Neutral" xfId="78"/>
    <cellStyle name="Normal - Style1" xfId="79"/>
    <cellStyle name="Normal - Style1 2" xfId="80"/>
    <cellStyle name="Normal 10" xfId="81"/>
    <cellStyle name="Normal 2" xfId="82"/>
    <cellStyle name="Normal 3" xfId="83"/>
    <cellStyle name="Normal 4" xfId="84"/>
    <cellStyle name="Normal 5" xfId="85"/>
    <cellStyle name="Normal 6" xfId="86"/>
    <cellStyle name="Normal 7" xfId="87"/>
    <cellStyle name="Normal 8" xfId="88"/>
    <cellStyle name="Normal 9" xfId="89"/>
    <cellStyle name="Note" xfId="90"/>
    <cellStyle name="Output" xfId="91"/>
    <cellStyle name="Percent" xfId="92"/>
    <cellStyle name="Percent [2]" xfId="93"/>
    <cellStyle name="sodangoai" xfId="94"/>
    <cellStyle name="subhead" xfId="95"/>
    <cellStyle name="Title" xfId="96"/>
    <cellStyle name="Total" xfId="97"/>
    <cellStyle name="viet" xfId="98"/>
    <cellStyle name="vnhead1" xfId="99"/>
    <cellStyle name="vnhead3" xfId="100"/>
    <cellStyle name="vntxt1" xfId="101"/>
    <cellStyle name="vntxt2" xfId="102"/>
    <cellStyle name="Warning Text" xfId="103"/>
    <cellStyle name="똿뗦먛귟 [0.00]_PRODUCT DETAIL Q1" xfId="104"/>
    <cellStyle name="똿뗦먛귟_PRODUCT DETAIL Q1" xfId="105"/>
    <cellStyle name="믅됞 [0.00]_PRODUCT DETAIL Q1" xfId="106"/>
    <cellStyle name="믅됞_PRODUCT DETAIL Q1" xfId="107"/>
    <cellStyle name="백분율_HOBONG" xfId="108"/>
    <cellStyle name="뷭?_BOOKSHIP" xfId="109"/>
    <cellStyle name="콤마 [0]_1202" xfId="110"/>
    <cellStyle name="콤마_1202" xfId="111"/>
    <cellStyle name="통화 [0]_1202" xfId="112"/>
    <cellStyle name="통화_1202" xfId="113"/>
    <cellStyle name="표준_(정보부문)월별인원계획" xfId="114"/>
    <cellStyle name="표준_kc-elec system check list" xfId="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externalLink" Target="externalLinks/externalLink10.xml" /><Relationship Id="rId31" Type="http://schemas.openxmlformats.org/officeDocument/2006/relationships/externalLink" Target="externalLinks/externalLink11.xml" /><Relationship Id="rId32" Type="http://schemas.openxmlformats.org/officeDocument/2006/relationships/externalLink" Target="externalLinks/externalLink12.xml" /><Relationship Id="rId33" Type="http://schemas.openxmlformats.org/officeDocument/2006/relationships/externalLink" Target="externalLinks/externalLink13.xml" /><Relationship Id="rId34" Type="http://schemas.openxmlformats.org/officeDocument/2006/relationships/externalLink" Target="externalLinks/externalLink14.xml" /><Relationship Id="rId35" Type="http://schemas.openxmlformats.org/officeDocument/2006/relationships/externalLink" Target="externalLinks/externalLink15.xml" /><Relationship Id="rId36" Type="http://schemas.openxmlformats.org/officeDocument/2006/relationships/externalLink" Target="externalLinks/externalLink16.xml" /><Relationship Id="rId37" Type="http://schemas.openxmlformats.org/officeDocument/2006/relationships/externalLink" Target="externalLinks/externalLink17.xml" /><Relationship Id="rId38" Type="http://schemas.openxmlformats.org/officeDocument/2006/relationships/externalLink" Target="externalLinks/externalLink18.xml" /><Relationship Id="rId39" Type="http://schemas.openxmlformats.org/officeDocument/2006/relationships/externalLink" Target="externalLinks/externalLink19.xml" /><Relationship Id="rId40" Type="http://schemas.openxmlformats.org/officeDocument/2006/relationships/externalLink" Target="externalLinks/externalLink20.xml" /><Relationship Id="rId41" Type="http://schemas.openxmlformats.org/officeDocument/2006/relationships/externalLink" Target="externalLinks/externalLink21.xml" /><Relationship Id="rId4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am%202015\Kiem%20ke%202014\SAN%20PHAM%20LAN%201\HOAN%20THIEN%20SAN%20PHAM\BIEN%20HOA\2_SO%20LIEU\thanhbinh_23_cn\CTSL_CHUAN_THANHBINH%20-%20CAPNHA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PhuLo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PhuS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PhuThanh.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PhuThinh.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PhuTrung.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PhuXua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TaLai.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ThanhSon.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TraCo.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TTTanPhu.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kLua.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192.167.100.252\_tkdd%202015\KHSD%202015\CAM%20MY\Solieu_CMy.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192.167.100.252\_tkdd%202015\Cam%20My\Tong%20hop%20so%20lieu\Nam%202015\Kiem%20ke%202014\SAN%20PHAM%20LAN%201\HOAN%20THIEN%20SAN%20PHAM\BIEN%20HOA\2_SO%20LIEU\thanhbinh_23_cn\CTSL_CHUAN_THANHBINH%20-%20CAPNH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amCatTie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NuiTuong.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huA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PhuBinh.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PhuDie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PhuLam.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PhuLa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ucluc"/>
      <sheetName val="sdangoai"/>
      <sheetName val="SL_tho"/>
      <sheetName val="KTRA"/>
      <sheetName val="01-TKDD"/>
      <sheetName val="02-NN"/>
      <sheetName val="03-PhiNN"/>
      <sheetName val="Bo_SL"/>
      <sheetName val="Số liệu kiểm kê cũ"/>
      <sheetName val="04-DVHC"/>
      <sheetName val="5a-DGCTH"/>
      <sheetName val="5b-DGCThue"/>
      <sheetName val="6a-TDMDSD"/>
      <sheetName val="6b-TDMDSD"/>
      <sheetName val="7-MDPhu"/>
      <sheetName val="08-KBT"/>
      <sheetName val="9-KVTHop"/>
      <sheetName val="10-ChuChuyen"/>
      <sheetName val="11-CoCau"/>
      <sheetName val="12-BienDong"/>
      <sheetName val="13-KHSDD"/>
      <sheetName val="14-QPAN"/>
      <sheetName val="00000000"/>
      <sheetName val="10000000"/>
      <sheetName val="Ghi chu"/>
      <sheetName val="NHAP"/>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 val="PhuLoc"/>
    </sheetNames>
    <sheetDataSet>
      <sheetData sheetId="9">
        <row r="16">
          <cell r="E16">
            <v>0</v>
          </cell>
          <cell r="F16">
            <v>0</v>
          </cell>
          <cell r="G16">
            <v>0</v>
          </cell>
          <cell r="H16">
            <v>0</v>
          </cell>
          <cell r="I16">
            <v>0</v>
          </cell>
          <cell r="J16">
            <v>0</v>
          </cell>
          <cell r="K16">
            <v>0</v>
          </cell>
          <cell r="L16">
            <v>0</v>
          </cell>
          <cell r="M16">
            <v>0</v>
          </cell>
        </row>
        <row r="17">
          <cell r="E17">
            <v>0</v>
          </cell>
          <cell r="F17">
            <v>0</v>
          </cell>
          <cell r="G17">
            <v>0</v>
          </cell>
          <cell r="H17">
            <v>0</v>
          </cell>
          <cell r="I17">
            <v>0</v>
          </cell>
          <cell r="J17">
            <v>0</v>
          </cell>
          <cell r="K17">
            <v>0</v>
          </cell>
          <cell r="L17">
            <v>0</v>
          </cell>
          <cell r="M17">
            <v>0</v>
          </cell>
        </row>
        <row r="18">
          <cell r="E18">
            <v>0</v>
          </cell>
          <cell r="F18">
            <v>0</v>
          </cell>
          <cell r="G18">
            <v>0</v>
          </cell>
          <cell r="H18">
            <v>0</v>
          </cell>
          <cell r="I18">
            <v>0</v>
          </cell>
          <cell r="J18">
            <v>0</v>
          </cell>
          <cell r="K18">
            <v>0</v>
          </cell>
          <cell r="L18">
            <v>0</v>
          </cell>
          <cell r="M18">
            <v>0</v>
          </cell>
        </row>
        <row r="20">
          <cell r="E20">
            <v>0</v>
          </cell>
          <cell r="F20">
            <v>0</v>
          </cell>
          <cell r="G20">
            <v>0</v>
          </cell>
          <cell r="H20">
            <v>0</v>
          </cell>
          <cell r="I20">
            <v>0</v>
          </cell>
          <cell r="J20">
            <v>0</v>
          </cell>
          <cell r="K20">
            <v>0</v>
          </cell>
          <cell r="L20">
            <v>0</v>
          </cell>
          <cell r="M20">
            <v>0</v>
          </cell>
        </row>
        <row r="21">
          <cell r="E21">
            <v>0</v>
          </cell>
          <cell r="F21">
            <v>0</v>
          </cell>
          <cell r="G21">
            <v>0</v>
          </cell>
          <cell r="H21">
            <v>0</v>
          </cell>
          <cell r="I21">
            <v>0</v>
          </cell>
          <cell r="J21">
            <v>0</v>
          </cell>
          <cell r="K21">
            <v>0</v>
          </cell>
          <cell r="L21">
            <v>0</v>
          </cell>
          <cell r="M21">
            <v>0</v>
          </cell>
        </row>
        <row r="22">
          <cell r="E22">
            <v>0</v>
          </cell>
          <cell r="F22">
            <v>0</v>
          </cell>
          <cell r="G22">
            <v>0</v>
          </cell>
          <cell r="H22">
            <v>0</v>
          </cell>
          <cell r="I22">
            <v>0</v>
          </cell>
          <cell r="J22">
            <v>0</v>
          </cell>
          <cell r="K22">
            <v>0</v>
          </cell>
          <cell r="L22">
            <v>0</v>
          </cell>
          <cell r="M22">
            <v>0</v>
          </cell>
        </row>
        <row r="23">
          <cell r="E23">
            <v>0</v>
          </cell>
          <cell r="F23">
            <v>0</v>
          </cell>
          <cell r="G23">
            <v>0</v>
          </cell>
          <cell r="H23">
            <v>0</v>
          </cell>
          <cell r="I23">
            <v>0</v>
          </cell>
          <cell r="J23">
            <v>0</v>
          </cell>
          <cell r="K23">
            <v>0</v>
          </cell>
          <cell r="L23">
            <v>0</v>
          </cell>
          <cell r="M23">
            <v>0</v>
          </cell>
        </row>
        <row r="24">
          <cell r="E24">
            <v>0</v>
          </cell>
          <cell r="F24">
            <v>0</v>
          </cell>
          <cell r="G24">
            <v>0</v>
          </cell>
          <cell r="H24">
            <v>0</v>
          </cell>
          <cell r="I24">
            <v>0</v>
          </cell>
          <cell r="J24">
            <v>0</v>
          </cell>
          <cell r="K24">
            <v>0</v>
          </cell>
          <cell r="L24">
            <v>0</v>
          </cell>
          <cell r="M24">
            <v>0</v>
          </cell>
        </row>
        <row r="25">
          <cell r="E25">
            <v>0</v>
          </cell>
          <cell r="F25">
            <v>0</v>
          </cell>
          <cell r="G25">
            <v>0</v>
          </cell>
          <cell r="H25">
            <v>0</v>
          </cell>
          <cell r="I25">
            <v>0</v>
          </cell>
          <cell r="J25">
            <v>0</v>
          </cell>
          <cell r="K25">
            <v>0</v>
          </cell>
          <cell r="L25">
            <v>0</v>
          </cell>
          <cell r="M25">
            <v>0</v>
          </cell>
        </row>
        <row r="28">
          <cell r="E28">
            <v>0</v>
          </cell>
          <cell r="F28">
            <v>0</v>
          </cell>
          <cell r="G28">
            <v>0</v>
          </cell>
          <cell r="H28">
            <v>0</v>
          </cell>
          <cell r="I28">
            <v>0</v>
          </cell>
          <cell r="J28">
            <v>0</v>
          </cell>
          <cell r="K28">
            <v>0</v>
          </cell>
          <cell r="L28">
            <v>0</v>
          </cell>
          <cell r="M28">
            <v>0</v>
          </cell>
        </row>
        <row r="29">
          <cell r="E29">
            <v>0</v>
          </cell>
          <cell r="F29">
            <v>0</v>
          </cell>
          <cell r="G29">
            <v>0</v>
          </cell>
          <cell r="H29">
            <v>0</v>
          </cell>
          <cell r="I29">
            <v>0</v>
          </cell>
          <cell r="J29">
            <v>0</v>
          </cell>
          <cell r="K29">
            <v>0</v>
          </cell>
          <cell r="L29">
            <v>0</v>
          </cell>
          <cell r="M29">
            <v>0</v>
          </cell>
        </row>
        <row r="31">
          <cell r="E31">
            <v>0</v>
          </cell>
          <cell r="F31">
            <v>0</v>
          </cell>
          <cell r="G31">
            <v>0</v>
          </cell>
          <cell r="H31">
            <v>0</v>
          </cell>
          <cell r="I31">
            <v>0</v>
          </cell>
          <cell r="J31">
            <v>0</v>
          </cell>
          <cell r="K31">
            <v>0</v>
          </cell>
          <cell r="L31">
            <v>0</v>
          </cell>
          <cell r="M31">
            <v>0</v>
          </cell>
        </row>
        <row r="32">
          <cell r="E32">
            <v>0</v>
          </cell>
          <cell r="F32">
            <v>0</v>
          </cell>
          <cell r="G32">
            <v>0</v>
          </cell>
          <cell r="H32">
            <v>0</v>
          </cell>
          <cell r="I32">
            <v>0</v>
          </cell>
          <cell r="J32">
            <v>0</v>
          </cell>
          <cell r="K32">
            <v>0</v>
          </cell>
          <cell r="L32">
            <v>0</v>
          </cell>
          <cell r="M32">
            <v>0</v>
          </cell>
        </row>
        <row r="33">
          <cell r="E33">
            <v>0</v>
          </cell>
          <cell r="F33">
            <v>0</v>
          </cell>
          <cell r="G33">
            <v>0</v>
          </cell>
          <cell r="H33">
            <v>0</v>
          </cell>
          <cell r="I33">
            <v>0</v>
          </cell>
          <cell r="J33">
            <v>0</v>
          </cell>
          <cell r="K33">
            <v>0</v>
          </cell>
          <cell r="L33">
            <v>0</v>
          </cell>
          <cell r="M33">
            <v>0</v>
          </cell>
        </row>
        <row r="34">
          <cell r="E34">
            <v>0</v>
          </cell>
          <cell r="F34">
            <v>0</v>
          </cell>
          <cell r="G34">
            <v>0</v>
          </cell>
          <cell r="H34">
            <v>0</v>
          </cell>
          <cell r="I34">
            <v>0</v>
          </cell>
          <cell r="J34">
            <v>0</v>
          </cell>
          <cell r="K34">
            <v>0</v>
          </cell>
          <cell r="L34">
            <v>0</v>
          </cell>
          <cell r="M34">
            <v>0</v>
          </cell>
        </row>
        <row r="35">
          <cell r="E35">
            <v>0</v>
          </cell>
          <cell r="F35">
            <v>0</v>
          </cell>
          <cell r="G35">
            <v>0</v>
          </cell>
          <cell r="H35">
            <v>0</v>
          </cell>
          <cell r="I35">
            <v>0</v>
          </cell>
          <cell r="J35">
            <v>0</v>
          </cell>
          <cell r="K35">
            <v>0</v>
          </cell>
          <cell r="L35">
            <v>0</v>
          </cell>
          <cell r="M35">
            <v>0</v>
          </cell>
        </row>
        <row r="36">
          <cell r="E36">
            <v>0</v>
          </cell>
          <cell r="F36">
            <v>0</v>
          </cell>
          <cell r="G36">
            <v>0</v>
          </cell>
          <cell r="H36">
            <v>0</v>
          </cell>
          <cell r="I36">
            <v>0</v>
          </cell>
          <cell r="J36">
            <v>0</v>
          </cell>
          <cell r="K36">
            <v>0</v>
          </cell>
          <cell r="L36">
            <v>0</v>
          </cell>
          <cell r="M36">
            <v>0</v>
          </cell>
        </row>
        <row r="37">
          <cell r="E37">
            <v>0</v>
          </cell>
          <cell r="F37">
            <v>0</v>
          </cell>
          <cell r="G37">
            <v>0</v>
          </cell>
          <cell r="H37">
            <v>0</v>
          </cell>
          <cell r="I37">
            <v>0</v>
          </cell>
          <cell r="J37">
            <v>0</v>
          </cell>
          <cell r="K37">
            <v>0</v>
          </cell>
          <cell r="L37">
            <v>0</v>
          </cell>
          <cell r="M37">
            <v>0</v>
          </cell>
        </row>
        <row r="38">
          <cell r="E38">
            <v>0</v>
          </cell>
          <cell r="F38">
            <v>0</v>
          </cell>
          <cell r="G38">
            <v>0</v>
          </cell>
          <cell r="H38">
            <v>0</v>
          </cell>
          <cell r="I38">
            <v>0</v>
          </cell>
          <cell r="J38">
            <v>0</v>
          </cell>
          <cell r="K38">
            <v>0</v>
          </cell>
          <cell r="L38">
            <v>0</v>
          </cell>
          <cell r="M38">
            <v>0</v>
          </cell>
        </row>
        <row r="39">
          <cell r="E39">
            <v>0</v>
          </cell>
          <cell r="F39">
            <v>0</v>
          </cell>
          <cell r="G39">
            <v>0</v>
          </cell>
          <cell r="H39">
            <v>0</v>
          </cell>
          <cell r="I39">
            <v>0</v>
          </cell>
          <cell r="J39">
            <v>0</v>
          </cell>
          <cell r="K39">
            <v>0</v>
          </cell>
          <cell r="L39">
            <v>0</v>
          </cell>
          <cell r="M39">
            <v>0</v>
          </cell>
        </row>
        <row r="40">
          <cell r="E40">
            <v>0</v>
          </cell>
          <cell r="F40">
            <v>0</v>
          </cell>
          <cell r="G40">
            <v>0</v>
          </cell>
          <cell r="H40">
            <v>0</v>
          </cell>
          <cell r="I40">
            <v>0</v>
          </cell>
          <cell r="J40">
            <v>0</v>
          </cell>
          <cell r="K40">
            <v>0</v>
          </cell>
          <cell r="L40">
            <v>0</v>
          </cell>
          <cell r="M40">
            <v>0</v>
          </cell>
        </row>
        <row r="41">
          <cell r="E41">
            <v>0</v>
          </cell>
          <cell r="F41">
            <v>0</v>
          </cell>
          <cell r="G41">
            <v>0</v>
          </cell>
          <cell r="H41">
            <v>0</v>
          </cell>
          <cell r="I41">
            <v>0</v>
          </cell>
          <cell r="J41">
            <v>0</v>
          </cell>
          <cell r="K41">
            <v>0</v>
          </cell>
          <cell r="L41">
            <v>0</v>
          </cell>
          <cell r="M41">
            <v>0</v>
          </cell>
        </row>
        <row r="42">
          <cell r="E42">
            <v>0</v>
          </cell>
          <cell r="F42">
            <v>0</v>
          </cell>
          <cell r="G42">
            <v>0</v>
          </cell>
          <cell r="H42">
            <v>0</v>
          </cell>
          <cell r="I42">
            <v>0</v>
          </cell>
          <cell r="J42">
            <v>0</v>
          </cell>
          <cell r="K42">
            <v>0</v>
          </cell>
          <cell r="L42">
            <v>0</v>
          </cell>
          <cell r="M42">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 val="PhuSon"/>
    </sheetNames>
    <sheetDataSet>
      <sheetData sheetId="9">
        <row r="16">
          <cell r="E16">
            <v>0</v>
          </cell>
          <cell r="F16">
            <v>0</v>
          </cell>
          <cell r="G16">
            <v>0</v>
          </cell>
          <cell r="H16">
            <v>0</v>
          </cell>
          <cell r="I16">
            <v>0</v>
          </cell>
          <cell r="J16">
            <v>0</v>
          </cell>
          <cell r="K16">
            <v>0</v>
          </cell>
          <cell r="L16">
            <v>0</v>
          </cell>
          <cell r="M16">
            <v>0</v>
          </cell>
        </row>
        <row r="17">
          <cell r="E17">
            <v>0</v>
          </cell>
          <cell r="F17">
            <v>0</v>
          </cell>
          <cell r="G17">
            <v>0</v>
          </cell>
          <cell r="H17">
            <v>0</v>
          </cell>
          <cell r="I17">
            <v>0</v>
          </cell>
          <cell r="J17">
            <v>0</v>
          </cell>
          <cell r="K17">
            <v>0</v>
          </cell>
          <cell r="L17">
            <v>0</v>
          </cell>
          <cell r="M17">
            <v>0</v>
          </cell>
        </row>
        <row r="18">
          <cell r="E18">
            <v>0</v>
          </cell>
          <cell r="F18">
            <v>0</v>
          </cell>
          <cell r="G18">
            <v>0</v>
          </cell>
          <cell r="H18">
            <v>0</v>
          </cell>
          <cell r="I18">
            <v>0</v>
          </cell>
          <cell r="J18">
            <v>0</v>
          </cell>
          <cell r="K18">
            <v>0</v>
          </cell>
          <cell r="L18">
            <v>0</v>
          </cell>
          <cell r="M18">
            <v>0</v>
          </cell>
        </row>
        <row r="20">
          <cell r="E20">
            <v>0</v>
          </cell>
          <cell r="F20">
            <v>0</v>
          </cell>
          <cell r="G20">
            <v>0</v>
          </cell>
          <cell r="H20">
            <v>0</v>
          </cell>
          <cell r="I20">
            <v>0</v>
          </cell>
          <cell r="J20">
            <v>0</v>
          </cell>
          <cell r="K20">
            <v>0</v>
          </cell>
          <cell r="L20">
            <v>0</v>
          </cell>
          <cell r="M20">
            <v>0</v>
          </cell>
        </row>
        <row r="21">
          <cell r="E21">
            <v>0</v>
          </cell>
          <cell r="F21">
            <v>0</v>
          </cell>
          <cell r="G21">
            <v>0</v>
          </cell>
          <cell r="H21">
            <v>0</v>
          </cell>
          <cell r="I21">
            <v>0</v>
          </cell>
          <cell r="J21">
            <v>0</v>
          </cell>
          <cell r="K21">
            <v>0</v>
          </cell>
          <cell r="L21">
            <v>0</v>
          </cell>
          <cell r="M21">
            <v>0</v>
          </cell>
        </row>
        <row r="22">
          <cell r="E22">
            <v>0</v>
          </cell>
          <cell r="F22">
            <v>0</v>
          </cell>
          <cell r="G22">
            <v>0</v>
          </cell>
          <cell r="H22">
            <v>0</v>
          </cell>
          <cell r="I22">
            <v>0</v>
          </cell>
          <cell r="J22">
            <v>0</v>
          </cell>
          <cell r="K22">
            <v>0</v>
          </cell>
          <cell r="L22">
            <v>0</v>
          </cell>
          <cell r="M22">
            <v>0</v>
          </cell>
        </row>
        <row r="23">
          <cell r="E23">
            <v>0</v>
          </cell>
          <cell r="F23">
            <v>0</v>
          </cell>
          <cell r="G23">
            <v>0</v>
          </cell>
          <cell r="H23">
            <v>0</v>
          </cell>
          <cell r="I23">
            <v>0</v>
          </cell>
          <cell r="J23">
            <v>0</v>
          </cell>
          <cell r="K23">
            <v>0</v>
          </cell>
          <cell r="L23">
            <v>0</v>
          </cell>
          <cell r="M23">
            <v>0</v>
          </cell>
        </row>
        <row r="24">
          <cell r="E24">
            <v>0</v>
          </cell>
          <cell r="F24">
            <v>0</v>
          </cell>
          <cell r="G24">
            <v>0</v>
          </cell>
          <cell r="H24">
            <v>0</v>
          </cell>
          <cell r="I24">
            <v>0</v>
          </cell>
          <cell r="J24">
            <v>0</v>
          </cell>
          <cell r="K24">
            <v>0</v>
          </cell>
          <cell r="L24">
            <v>0</v>
          </cell>
          <cell r="M24">
            <v>0</v>
          </cell>
        </row>
        <row r="25">
          <cell r="E25">
            <v>0</v>
          </cell>
          <cell r="F25">
            <v>0</v>
          </cell>
          <cell r="G25">
            <v>0</v>
          </cell>
          <cell r="H25">
            <v>0</v>
          </cell>
          <cell r="I25">
            <v>0</v>
          </cell>
          <cell r="J25">
            <v>0</v>
          </cell>
          <cell r="K25">
            <v>0</v>
          </cell>
          <cell r="L25">
            <v>0</v>
          </cell>
          <cell r="M25">
            <v>0</v>
          </cell>
        </row>
        <row r="28">
          <cell r="E28">
            <v>0</v>
          </cell>
          <cell r="F28">
            <v>0</v>
          </cell>
          <cell r="G28">
            <v>0</v>
          </cell>
          <cell r="H28">
            <v>0</v>
          </cell>
          <cell r="I28">
            <v>0</v>
          </cell>
          <cell r="J28">
            <v>0</v>
          </cell>
          <cell r="K28">
            <v>0</v>
          </cell>
          <cell r="L28">
            <v>0</v>
          </cell>
          <cell r="M28">
            <v>0</v>
          </cell>
        </row>
        <row r="29">
          <cell r="E29">
            <v>0</v>
          </cell>
          <cell r="F29">
            <v>0</v>
          </cell>
          <cell r="G29">
            <v>0</v>
          </cell>
          <cell r="H29">
            <v>0</v>
          </cell>
          <cell r="I29">
            <v>0</v>
          </cell>
          <cell r="J29">
            <v>0</v>
          </cell>
          <cell r="K29">
            <v>0</v>
          </cell>
          <cell r="L29">
            <v>0</v>
          </cell>
          <cell r="M29">
            <v>0</v>
          </cell>
        </row>
        <row r="31">
          <cell r="E31">
            <v>0</v>
          </cell>
          <cell r="F31">
            <v>0</v>
          </cell>
          <cell r="G31">
            <v>0</v>
          </cell>
          <cell r="H31">
            <v>0</v>
          </cell>
          <cell r="I31">
            <v>0</v>
          </cell>
          <cell r="J31">
            <v>0</v>
          </cell>
          <cell r="K31">
            <v>0</v>
          </cell>
          <cell r="L31">
            <v>0</v>
          </cell>
          <cell r="M31">
            <v>0</v>
          </cell>
        </row>
        <row r="32">
          <cell r="E32">
            <v>0</v>
          </cell>
          <cell r="F32">
            <v>0</v>
          </cell>
          <cell r="G32">
            <v>0</v>
          </cell>
          <cell r="H32">
            <v>0</v>
          </cell>
          <cell r="I32">
            <v>0</v>
          </cell>
          <cell r="J32">
            <v>0</v>
          </cell>
          <cell r="K32">
            <v>0</v>
          </cell>
          <cell r="L32">
            <v>0</v>
          </cell>
          <cell r="M32">
            <v>0</v>
          </cell>
        </row>
        <row r="33">
          <cell r="E33">
            <v>0</v>
          </cell>
          <cell r="F33">
            <v>0</v>
          </cell>
          <cell r="G33">
            <v>0</v>
          </cell>
          <cell r="H33">
            <v>0</v>
          </cell>
          <cell r="I33">
            <v>0</v>
          </cell>
          <cell r="J33">
            <v>0</v>
          </cell>
          <cell r="K33">
            <v>0</v>
          </cell>
          <cell r="L33">
            <v>0</v>
          </cell>
          <cell r="M33">
            <v>0</v>
          </cell>
        </row>
        <row r="34">
          <cell r="E34">
            <v>0</v>
          </cell>
          <cell r="F34">
            <v>0</v>
          </cell>
          <cell r="G34">
            <v>0</v>
          </cell>
          <cell r="H34">
            <v>0</v>
          </cell>
          <cell r="I34">
            <v>0</v>
          </cell>
          <cell r="J34">
            <v>0</v>
          </cell>
          <cell r="K34">
            <v>0</v>
          </cell>
          <cell r="L34">
            <v>0</v>
          </cell>
          <cell r="M34">
            <v>0</v>
          </cell>
        </row>
        <row r="35">
          <cell r="E35">
            <v>0</v>
          </cell>
          <cell r="F35">
            <v>0</v>
          </cell>
          <cell r="G35">
            <v>0</v>
          </cell>
          <cell r="H35">
            <v>0</v>
          </cell>
          <cell r="I35">
            <v>0</v>
          </cell>
          <cell r="J35">
            <v>0</v>
          </cell>
          <cell r="K35">
            <v>0</v>
          </cell>
          <cell r="L35">
            <v>0</v>
          </cell>
          <cell r="M35">
            <v>0</v>
          </cell>
        </row>
        <row r="36">
          <cell r="E36">
            <v>0</v>
          </cell>
          <cell r="F36">
            <v>0</v>
          </cell>
          <cell r="G36">
            <v>0</v>
          </cell>
          <cell r="H36">
            <v>0</v>
          </cell>
          <cell r="I36">
            <v>0</v>
          </cell>
          <cell r="J36">
            <v>0</v>
          </cell>
          <cell r="K36">
            <v>0</v>
          </cell>
          <cell r="L36">
            <v>0</v>
          </cell>
          <cell r="M36">
            <v>0</v>
          </cell>
        </row>
        <row r="37">
          <cell r="E37">
            <v>0</v>
          </cell>
          <cell r="F37">
            <v>0</v>
          </cell>
          <cell r="G37">
            <v>0</v>
          </cell>
          <cell r="H37">
            <v>0</v>
          </cell>
          <cell r="I37">
            <v>0</v>
          </cell>
          <cell r="J37">
            <v>0</v>
          </cell>
          <cell r="K37">
            <v>0</v>
          </cell>
          <cell r="L37">
            <v>0</v>
          </cell>
          <cell r="M37">
            <v>0</v>
          </cell>
        </row>
        <row r="38">
          <cell r="E38">
            <v>0</v>
          </cell>
          <cell r="F38">
            <v>0</v>
          </cell>
          <cell r="G38">
            <v>0</v>
          </cell>
          <cell r="H38">
            <v>0</v>
          </cell>
          <cell r="I38">
            <v>0</v>
          </cell>
          <cell r="J38">
            <v>0</v>
          </cell>
          <cell r="K38">
            <v>0</v>
          </cell>
          <cell r="L38">
            <v>0</v>
          </cell>
          <cell r="M38">
            <v>0</v>
          </cell>
        </row>
        <row r="39">
          <cell r="E39">
            <v>0</v>
          </cell>
          <cell r="F39">
            <v>0</v>
          </cell>
          <cell r="G39">
            <v>0</v>
          </cell>
          <cell r="H39">
            <v>0</v>
          </cell>
          <cell r="I39">
            <v>0</v>
          </cell>
          <cell r="J39">
            <v>0</v>
          </cell>
          <cell r="K39">
            <v>0</v>
          </cell>
          <cell r="L39">
            <v>0</v>
          </cell>
          <cell r="M39">
            <v>0</v>
          </cell>
        </row>
        <row r="40">
          <cell r="E40">
            <v>0</v>
          </cell>
          <cell r="F40">
            <v>0</v>
          </cell>
          <cell r="G40">
            <v>0</v>
          </cell>
          <cell r="H40">
            <v>0</v>
          </cell>
          <cell r="I40">
            <v>0</v>
          </cell>
          <cell r="J40">
            <v>0</v>
          </cell>
          <cell r="K40">
            <v>0</v>
          </cell>
          <cell r="L40">
            <v>0</v>
          </cell>
          <cell r="M40">
            <v>0</v>
          </cell>
        </row>
        <row r="41">
          <cell r="E41">
            <v>0</v>
          </cell>
          <cell r="F41">
            <v>0</v>
          </cell>
          <cell r="G41">
            <v>0</v>
          </cell>
          <cell r="H41">
            <v>0</v>
          </cell>
          <cell r="I41">
            <v>0</v>
          </cell>
          <cell r="J41">
            <v>0</v>
          </cell>
          <cell r="K41">
            <v>0</v>
          </cell>
          <cell r="L41">
            <v>0</v>
          </cell>
          <cell r="M41">
            <v>0</v>
          </cell>
        </row>
        <row r="42">
          <cell r="E42">
            <v>0</v>
          </cell>
          <cell r="F42">
            <v>0</v>
          </cell>
          <cell r="G42">
            <v>0</v>
          </cell>
          <cell r="H42">
            <v>0</v>
          </cell>
          <cell r="I42">
            <v>0</v>
          </cell>
          <cell r="J42">
            <v>0</v>
          </cell>
          <cell r="K42">
            <v>0</v>
          </cell>
          <cell r="L42">
            <v>0</v>
          </cell>
          <cell r="M42">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 val="PhuThanh"/>
    </sheetNames>
    <sheetDataSet>
      <sheetData sheetId="9">
        <row r="16">
          <cell r="E16">
            <v>0</v>
          </cell>
          <cell r="F16">
            <v>0</v>
          </cell>
          <cell r="G16">
            <v>0</v>
          </cell>
          <cell r="H16">
            <v>0</v>
          </cell>
          <cell r="I16">
            <v>0</v>
          </cell>
          <cell r="J16">
            <v>0</v>
          </cell>
          <cell r="K16">
            <v>0</v>
          </cell>
          <cell r="L16">
            <v>0</v>
          </cell>
          <cell r="M16">
            <v>0</v>
          </cell>
        </row>
        <row r="17">
          <cell r="E17">
            <v>0</v>
          </cell>
          <cell r="F17">
            <v>0</v>
          </cell>
          <cell r="G17">
            <v>0</v>
          </cell>
          <cell r="H17">
            <v>0</v>
          </cell>
          <cell r="I17">
            <v>0</v>
          </cell>
          <cell r="J17">
            <v>0</v>
          </cell>
          <cell r="K17">
            <v>0</v>
          </cell>
          <cell r="L17">
            <v>0</v>
          </cell>
          <cell r="M17">
            <v>0</v>
          </cell>
        </row>
        <row r="18">
          <cell r="E18">
            <v>0</v>
          </cell>
          <cell r="F18">
            <v>0</v>
          </cell>
          <cell r="G18">
            <v>0</v>
          </cell>
          <cell r="H18">
            <v>0</v>
          </cell>
          <cell r="I18">
            <v>0</v>
          </cell>
          <cell r="J18">
            <v>0</v>
          </cell>
          <cell r="K18">
            <v>0</v>
          </cell>
          <cell r="L18">
            <v>0</v>
          </cell>
          <cell r="M18">
            <v>0</v>
          </cell>
        </row>
        <row r="20">
          <cell r="E20">
            <v>0</v>
          </cell>
          <cell r="F20">
            <v>0</v>
          </cell>
          <cell r="G20">
            <v>0</v>
          </cell>
          <cell r="H20">
            <v>0</v>
          </cell>
          <cell r="I20">
            <v>0</v>
          </cell>
          <cell r="J20">
            <v>0</v>
          </cell>
          <cell r="K20">
            <v>0</v>
          </cell>
          <cell r="L20">
            <v>0</v>
          </cell>
          <cell r="M20">
            <v>0</v>
          </cell>
        </row>
        <row r="21">
          <cell r="E21">
            <v>0</v>
          </cell>
          <cell r="F21">
            <v>0</v>
          </cell>
          <cell r="G21">
            <v>0</v>
          </cell>
          <cell r="H21">
            <v>0</v>
          </cell>
          <cell r="I21">
            <v>0</v>
          </cell>
          <cell r="J21">
            <v>0</v>
          </cell>
          <cell r="K21">
            <v>0</v>
          </cell>
          <cell r="L21">
            <v>0</v>
          </cell>
          <cell r="M21">
            <v>0</v>
          </cell>
        </row>
        <row r="22">
          <cell r="E22">
            <v>0</v>
          </cell>
          <cell r="F22">
            <v>0</v>
          </cell>
          <cell r="G22">
            <v>0</v>
          </cell>
          <cell r="H22">
            <v>0</v>
          </cell>
          <cell r="I22">
            <v>0</v>
          </cell>
          <cell r="J22">
            <v>0</v>
          </cell>
          <cell r="K22">
            <v>0</v>
          </cell>
          <cell r="L22">
            <v>0</v>
          </cell>
          <cell r="M22">
            <v>0</v>
          </cell>
        </row>
        <row r="23">
          <cell r="E23">
            <v>0</v>
          </cell>
          <cell r="F23">
            <v>0</v>
          </cell>
          <cell r="G23">
            <v>0</v>
          </cell>
          <cell r="H23">
            <v>0</v>
          </cell>
          <cell r="I23">
            <v>0</v>
          </cell>
          <cell r="J23">
            <v>0</v>
          </cell>
          <cell r="K23">
            <v>0</v>
          </cell>
          <cell r="L23">
            <v>0</v>
          </cell>
          <cell r="M23">
            <v>0</v>
          </cell>
        </row>
        <row r="24">
          <cell r="E24">
            <v>0</v>
          </cell>
          <cell r="F24">
            <v>0</v>
          </cell>
          <cell r="G24">
            <v>0</v>
          </cell>
          <cell r="H24">
            <v>0</v>
          </cell>
          <cell r="I24">
            <v>0</v>
          </cell>
          <cell r="J24">
            <v>0</v>
          </cell>
          <cell r="K24">
            <v>0</v>
          </cell>
          <cell r="L24">
            <v>0</v>
          </cell>
          <cell r="M24">
            <v>0</v>
          </cell>
        </row>
        <row r="25">
          <cell r="E25">
            <v>0</v>
          </cell>
          <cell r="F25">
            <v>0</v>
          </cell>
          <cell r="G25">
            <v>0</v>
          </cell>
          <cell r="H25">
            <v>0</v>
          </cell>
          <cell r="I25">
            <v>0</v>
          </cell>
          <cell r="J25">
            <v>0</v>
          </cell>
          <cell r="K25">
            <v>0</v>
          </cell>
          <cell r="L25">
            <v>0</v>
          </cell>
          <cell r="M25">
            <v>0</v>
          </cell>
        </row>
        <row r="28">
          <cell r="E28">
            <v>0</v>
          </cell>
          <cell r="F28">
            <v>0</v>
          </cell>
          <cell r="G28">
            <v>0</v>
          </cell>
          <cell r="H28">
            <v>0</v>
          </cell>
          <cell r="I28">
            <v>0</v>
          </cell>
          <cell r="J28">
            <v>0</v>
          </cell>
          <cell r="K28">
            <v>0</v>
          </cell>
          <cell r="L28">
            <v>0</v>
          </cell>
          <cell r="M28">
            <v>0</v>
          </cell>
        </row>
        <row r="29">
          <cell r="E29">
            <v>0</v>
          </cell>
          <cell r="F29">
            <v>0</v>
          </cell>
          <cell r="G29">
            <v>0</v>
          </cell>
          <cell r="H29">
            <v>0</v>
          </cell>
          <cell r="I29">
            <v>0</v>
          </cell>
          <cell r="J29">
            <v>0</v>
          </cell>
          <cell r="K29">
            <v>0</v>
          </cell>
          <cell r="L29">
            <v>0</v>
          </cell>
          <cell r="M29">
            <v>0</v>
          </cell>
        </row>
        <row r="31">
          <cell r="E31">
            <v>0</v>
          </cell>
          <cell r="F31">
            <v>0</v>
          </cell>
          <cell r="G31">
            <v>0</v>
          </cell>
          <cell r="H31">
            <v>0</v>
          </cell>
          <cell r="I31">
            <v>0</v>
          </cell>
          <cell r="J31">
            <v>0</v>
          </cell>
          <cell r="K31">
            <v>0</v>
          </cell>
          <cell r="L31">
            <v>0</v>
          </cell>
          <cell r="M31">
            <v>0</v>
          </cell>
        </row>
        <row r="32">
          <cell r="E32">
            <v>0</v>
          </cell>
          <cell r="F32">
            <v>0</v>
          </cell>
          <cell r="G32">
            <v>0</v>
          </cell>
          <cell r="H32">
            <v>0</v>
          </cell>
          <cell r="I32">
            <v>0</v>
          </cell>
          <cell r="J32">
            <v>0</v>
          </cell>
          <cell r="K32">
            <v>0</v>
          </cell>
          <cell r="L32">
            <v>0</v>
          </cell>
          <cell r="M32">
            <v>0</v>
          </cell>
        </row>
        <row r="33">
          <cell r="E33">
            <v>0</v>
          </cell>
          <cell r="F33">
            <v>0</v>
          </cell>
          <cell r="G33">
            <v>0</v>
          </cell>
          <cell r="H33">
            <v>0</v>
          </cell>
          <cell r="I33">
            <v>0</v>
          </cell>
          <cell r="J33">
            <v>0</v>
          </cell>
          <cell r="K33">
            <v>0</v>
          </cell>
          <cell r="L33">
            <v>0</v>
          </cell>
          <cell r="M33">
            <v>0</v>
          </cell>
        </row>
        <row r="34">
          <cell r="E34">
            <v>0</v>
          </cell>
          <cell r="F34">
            <v>0</v>
          </cell>
          <cell r="G34">
            <v>0</v>
          </cell>
          <cell r="H34">
            <v>0</v>
          </cell>
          <cell r="I34">
            <v>0</v>
          </cell>
          <cell r="J34">
            <v>0</v>
          </cell>
          <cell r="K34">
            <v>0</v>
          </cell>
          <cell r="L34">
            <v>0</v>
          </cell>
          <cell r="M34">
            <v>0</v>
          </cell>
        </row>
        <row r="35">
          <cell r="E35">
            <v>0</v>
          </cell>
          <cell r="F35">
            <v>0</v>
          </cell>
          <cell r="G35">
            <v>0</v>
          </cell>
          <cell r="H35">
            <v>0</v>
          </cell>
          <cell r="I35">
            <v>0</v>
          </cell>
          <cell r="J35">
            <v>0</v>
          </cell>
          <cell r="K35">
            <v>0</v>
          </cell>
          <cell r="L35">
            <v>0</v>
          </cell>
          <cell r="M35">
            <v>0</v>
          </cell>
        </row>
        <row r="36">
          <cell r="E36">
            <v>0</v>
          </cell>
          <cell r="F36">
            <v>0</v>
          </cell>
          <cell r="G36">
            <v>0</v>
          </cell>
          <cell r="H36">
            <v>0</v>
          </cell>
          <cell r="I36">
            <v>0</v>
          </cell>
          <cell r="J36">
            <v>0</v>
          </cell>
          <cell r="K36">
            <v>0</v>
          </cell>
          <cell r="L36">
            <v>0</v>
          </cell>
          <cell r="M36">
            <v>0</v>
          </cell>
        </row>
        <row r="37">
          <cell r="E37">
            <v>0</v>
          </cell>
          <cell r="F37">
            <v>0</v>
          </cell>
          <cell r="G37">
            <v>0</v>
          </cell>
          <cell r="H37">
            <v>0</v>
          </cell>
          <cell r="I37">
            <v>0</v>
          </cell>
          <cell r="J37">
            <v>0</v>
          </cell>
          <cell r="K37">
            <v>0</v>
          </cell>
          <cell r="L37">
            <v>0</v>
          </cell>
          <cell r="M37">
            <v>0</v>
          </cell>
        </row>
        <row r="38">
          <cell r="E38">
            <v>0</v>
          </cell>
          <cell r="F38">
            <v>0</v>
          </cell>
          <cell r="G38">
            <v>0</v>
          </cell>
          <cell r="H38">
            <v>0</v>
          </cell>
          <cell r="I38">
            <v>0</v>
          </cell>
          <cell r="J38">
            <v>0</v>
          </cell>
          <cell r="K38">
            <v>0</v>
          </cell>
          <cell r="L38">
            <v>0</v>
          </cell>
          <cell r="M38">
            <v>0</v>
          </cell>
        </row>
        <row r="39">
          <cell r="E39">
            <v>0</v>
          </cell>
          <cell r="F39">
            <v>0</v>
          </cell>
          <cell r="G39">
            <v>0</v>
          </cell>
          <cell r="H39">
            <v>0</v>
          </cell>
          <cell r="I39">
            <v>0</v>
          </cell>
          <cell r="J39">
            <v>0</v>
          </cell>
          <cell r="K39">
            <v>0</v>
          </cell>
          <cell r="L39">
            <v>0</v>
          </cell>
          <cell r="M39">
            <v>0</v>
          </cell>
        </row>
        <row r="40">
          <cell r="E40">
            <v>0</v>
          </cell>
          <cell r="F40">
            <v>0</v>
          </cell>
          <cell r="G40">
            <v>0</v>
          </cell>
          <cell r="H40">
            <v>0</v>
          </cell>
          <cell r="I40">
            <v>0</v>
          </cell>
          <cell r="J40">
            <v>0</v>
          </cell>
          <cell r="K40">
            <v>0</v>
          </cell>
          <cell r="L40">
            <v>0</v>
          </cell>
          <cell r="M40">
            <v>0</v>
          </cell>
        </row>
        <row r="41">
          <cell r="E41">
            <v>0</v>
          </cell>
          <cell r="F41">
            <v>0</v>
          </cell>
          <cell r="G41">
            <v>0</v>
          </cell>
          <cell r="H41">
            <v>0</v>
          </cell>
          <cell r="I41">
            <v>0</v>
          </cell>
          <cell r="J41">
            <v>0</v>
          </cell>
          <cell r="K41">
            <v>0</v>
          </cell>
          <cell r="L41">
            <v>0</v>
          </cell>
          <cell r="M41">
            <v>0</v>
          </cell>
        </row>
        <row r="42">
          <cell r="E42">
            <v>0</v>
          </cell>
          <cell r="F42">
            <v>0</v>
          </cell>
          <cell r="G42">
            <v>0</v>
          </cell>
          <cell r="H42">
            <v>0</v>
          </cell>
          <cell r="I42">
            <v>0</v>
          </cell>
          <cell r="J42">
            <v>0</v>
          </cell>
          <cell r="K42">
            <v>0</v>
          </cell>
          <cell r="L42">
            <v>0</v>
          </cell>
          <cell r="M42">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 val="PhuThinh"/>
    </sheetNames>
    <sheetDataSet>
      <sheetData sheetId="9">
        <row r="16">
          <cell r="E16">
            <v>0</v>
          </cell>
          <cell r="F16">
            <v>0</v>
          </cell>
          <cell r="G16">
            <v>0</v>
          </cell>
          <cell r="H16">
            <v>0</v>
          </cell>
          <cell r="I16">
            <v>0</v>
          </cell>
          <cell r="J16">
            <v>0</v>
          </cell>
          <cell r="K16">
            <v>0</v>
          </cell>
          <cell r="L16">
            <v>0</v>
          </cell>
          <cell r="M16">
            <v>0</v>
          </cell>
        </row>
        <row r="17">
          <cell r="E17">
            <v>0</v>
          </cell>
          <cell r="F17">
            <v>0</v>
          </cell>
          <cell r="G17">
            <v>0</v>
          </cell>
          <cell r="H17">
            <v>0</v>
          </cell>
          <cell r="I17">
            <v>0</v>
          </cell>
          <cell r="J17">
            <v>0</v>
          </cell>
          <cell r="K17">
            <v>0</v>
          </cell>
          <cell r="L17">
            <v>0</v>
          </cell>
          <cell r="M17">
            <v>0</v>
          </cell>
        </row>
        <row r="18">
          <cell r="E18">
            <v>0</v>
          </cell>
          <cell r="F18">
            <v>0</v>
          </cell>
          <cell r="G18">
            <v>0</v>
          </cell>
          <cell r="H18">
            <v>0</v>
          </cell>
          <cell r="I18">
            <v>0</v>
          </cell>
          <cell r="J18">
            <v>0</v>
          </cell>
          <cell r="K18">
            <v>0</v>
          </cell>
          <cell r="L18">
            <v>0</v>
          </cell>
          <cell r="M18">
            <v>0</v>
          </cell>
        </row>
        <row r="20">
          <cell r="E20">
            <v>0</v>
          </cell>
          <cell r="F20">
            <v>0</v>
          </cell>
          <cell r="G20">
            <v>0</v>
          </cell>
          <cell r="H20">
            <v>0</v>
          </cell>
          <cell r="I20">
            <v>0</v>
          </cell>
          <cell r="J20">
            <v>0</v>
          </cell>
          <cell r="K20">
            <v>0</v>
          </cell>
          <cell r="L20">
            <v>0</v>
          </cell>
          <cell r="M20">
            <v>0</v>
          </cell>
        </row>
        <row r="21">
          <cell r="E21">
            <v>0</v>
          </cell>
          <cell r="F21">
            <v>0</v>
          </cell>
          <cell r="G21">
            <v>0</v>
          </cell>
          <cell r="H21">
            <v>0</v>
          </cell>
          <cell r="I21">
            <v>0</v>
          </cell>
          <cell r="J21">
            <v>0</v>
          </cell>
          <cell r="K21">
            <v>0</v>
          </cell>
          <cell r="L21">
            <v>0</v>
          </cell>
          <cell r="M21">
            <v>0</v>
          </cell>
        </row>
        <row r="22">
          <cell r="E22">
            <v>0</v>
          </cell>
          <cell r="F22">
            <v>0</v>
          </cell>
          <cell r="G22">
            <v>0</v>
          </cell>
          <cell r="H22">
            <v>0</v>
          </cell>
          <cell r="I22">
            <v>0</v>
          </cell>
          <cell r="J22">
            <v>0</v>
          </cell>
          <cell r="K22">
            <v>0</v>
          </cell>
          <cell r="L22">
            <v>0</v>
          </cell>
          <cell r="M22">
            <v>0</v>
          </cell>
        </row>
        <row r="23">
          <cell r="E23">
            <v>0</v>
          </cell>
          <cell r="F23">
            <v>0</v>
          </cell>
          <cell r="G23">
            <v>0</v>
          </cell>
          <cell r="H23">
            <v>0</v>
          </cell>
          <cell r="I23">
            <v>0</v>
          </cell>
          <cell r="J23">
            <v>0</v>
          </cell>
          <cell r="K23">
            <v>0</v>
          </cell>
          <cell r="L23">
            <v>0</v>
          </cell>
          <cell r="M23">
            <v>0</v>
          </cell>
        </row>
        <row r="24">
          <cell r="E24">
            <v>0</v>
          </cell>
          <cell r="F24">
            <v>0</v>
          </cell>
          <cell r="G24">
            <v>0</v>
          </cell>
          <cell r="H24">
            <v>0</v>
          </cell>
          <cell r="I24">
            <v>0</v>
          </cell>
          <cell r="J24">
            <v>0</v>
          </cell>
          <cell r="K24">
            <v>0</v>
          </cell>
          <cell r="L24">
            <v>0</v>
          </cell>
          <cell r="M24">
            <v>0</v>
          </cell>
        </row>
        <row r="25">
          <cell r="E25">
            <v>0</v>
          </cell>
          <cell r="F25">
            <v>0</v>
          </cell>
          <cell r="G25">
            <v>0</v>
          </cell>
          <cell r="H25">
            <v>0</v>
          </cell>
          <cell r="I25">
            <v>0</v>
          </cell>
          <cell r="J25">
            <v>0</v>
          </cell>
          <cell r="K25">
            <v>0</v>
          </cell>
          <cell r="L25">
            <v>0</v>
          </cell>
          <cell r="M25">
            <v>0</v>
          </cell>
        </row>
        <row r="28">
          <cell r="E28">
            <v>0</v>
          </cell>
          <cell r="F28">
            <v>0</v>
          </cell>
          <cell r="G28">
            <v>0</v>
          </cell>
          <cell r="H28">
            <v>0</v>
          </cell>
          <cell r="I28">
            <v>0</v>
          </cell>
          <cell r="J28">
            <v>0</v>
          </cell>
          <cell r="K28">
            <v>0</v>
          </cell>
          <cell r="L28">
            <v>0</v>
          </cell>
          <cell r="M28">
            <v>0</v>
          </cell>
        </row>
        <row r="29">
          <cell r="E29">
            <v>0</v>
          </cell>
          <cell r="F29">
            <v>0</v>
          </cell>
          <cell r="G29">
            <v>0</v>
          </cell>
          <cell r="H29">
            <v>0</v>
          </cell>
          <cell r="I29">
            <v>0</v>
          </cell>
          <cell r="J29">
            <v>0</v>
          </cell>
          <cell r="K29">
            <v>0</v>
          </cell>
          <cell r="L29">
            <v>0</v>
          </cell>
          <cell r="M29">
            <v>0</v>
          </cell>
        </row>
        <row r="31">
          <cell r="E31">
            <v>0</v>
          </cell>
          <cell r="F31">
            <v>0</v>
          </cell>
          <cell r="G31">
            <v>0</v>
          </cell>
          <cell r="H31">
            <v>0</v>
          </cell>
          <cell r="I31">
            <v>0</v>
          </cell>
          <cell r="J31">
            <v>0</v>
          </cell>
          <cell r="K31">
            <v>0</v>
          </cell>
          <cell r="L31">
            <v>0</v>
          </cell>
          <cell r="M31">
            <v>0</v>
          </cell>
        </row>
        <row r="32">
          <cell r="E32">
            <v>0</v>
          </cell>
          <cell r="F32">
            <v>0</v>
          </cell>
          <cell r="G32">
            <v>0</v>
          </cell>
          <cell r="H32">
            <v>0</v>
          </cell>
          <cell r="I32">
            <v>0</v>
          </cell>
          <cell r="J32">
            <v>0</v>
          </cell>
          <cell r="K32">
            <v>0</v>
          </cell>
          <cell r="L32">
            <v>0</v>
          </cell>
          <cell r="M32">
            <v>0</v>
          </cell>
        </row>
        <row r="33">
          <cell r="E33">
            <v>0</v>
          </cell>
          <cell r="F33">
            <v>0</v>
          </cell>
          <cell r="G33">
            <v>0</v>
          </cell>
          <cell r="H33">
            <v>0</v>
          </cell>
          <cell r="I33">
            <v>0</v>
          </cell>
          <cell r="J33">
            <v>0</v>
          </cell>
          <cell r="K33">
            <v>0</v>
          </cell>
          <cell r="L33">
            <v>0</v>
          </cell>
          <cell r="M33">
            <v>0</v>
          </cell>
        </row>
        <row r="34">
          <cell r="E34">
            <v>0</v>
          </cell>
          <cell r="F34">
            <v>0</v>
          </cell>
          <cell r="G34">
            <v>0</v>
          </cell>
          <cell r="H34">
            <v>0</v>
          </cell>
          <cell r="I34">
            <v>0</v>
          </cell>
          <cell r="J34">
            <v>0</v>
          </cell>
          <cell r="K34">
            <v>0</v>
          </cell>
          <cell r="L34">
            <v>0</v>
          </cell>
          <cell r="M34">
            <v>0</v>
          </cell>
        </row>
        <row r="35">
          <cell r="E35">
            <v>0</v>
          </cell>
          <cell r="F35">
            <v>0</v>
          </cell>
          <cell r="G35">
            <v>0</v>
          </cell>
          <cell r="H35">
            <v>0</v>
          </cell>
          <cell r="I35">
            <v>0</v>
          </cell>
          <cell r="J35">
            <v>0</v>
          </cell>
          <cell r="K35">
            <v>0</v>
          </cell>
          <cell r="L35">
            <v>0</v>
          </cell>
          <cell r="M35">
            <v>0</v>
          </cell>
        </row>
        <row r="36">
          <cell r="E36">
            <v>0</v>
          </cell>
          <cell r="F36">
            <v>0</v>
          </cell>
          <cell r="G36">
            <v>0</v>
          </cell>
          <cell r="H36">
            <v>0</v>
          </cell>
          <cell r="I36">
            <v>0</v>
          </cell>
          <cell r="J36">
            <v>0</v>
          </cell>
          <cell r="K36">
            <v>0</v>
          </cell>
          <cell r="L36">
            <v>0</v>
          </cell>
          <cell r="M36">
            <v>0</v>
          </cell>
        </row>
        <row r="37">
          <cell r="E37">
            <v>0</v>
          </cell>
          <cell r="F37">
            <v>0</v>
          </cell>
          <cell r="G37">
            <v>0</v>
          </cell>
          <cell r="H37">
            <v>0</v>
          </cell>
          <cell r="I37">
            <v>0</v>
          </cell>
          <cell r="J37">
            <v>0</v>
          </cell>
          <cell r="K37">
            <v>0</v>
          </cell>
          <cell r="L37">
            <v>0</v>
          </cell>
          <cell r="M37">
            <v>0</v>
          </cell>
        </row>
        <row r="38">
          <cell r="E38">
            <v>0</v>
          </cell>
          <cell r="F38">
            <v>0</v>
          </cell>
          <cell r="G38">
            <v>0</v>
          </cell>
          <cell r="H38">
            <v>0</v>
          </cell>
          <cell r="I38">
            <v>0</v>
          </cell>
          <cell r="J38">
            <v>0</v>
          </cell>
          <cell r="K38">
            <v>0</v>
          </cell>
          <cell r="L38">
            <v>0</v>
          </cell>
          <cell r="M38">
            <v>0</v>
          </cell>
        </row>
        <row r="39">
          <cell r="E39">
            <v>0</v>
          </cell>
          <cell r="F39">
            <v>0</v>
          </cell>
          <cell r="G39">
            <v>0</v>
          </cell>
          <cell r="H39">
            <v>0</v>
          </cell>
          <cell r="I39">
            <v>0</v>
          </cell>
          <cell r="J39">
            <v>0</v>
          </cell>
          <cell r="K39">
            <v>0</v>
          </cell>
          <cell r="L39">
            <v>0</v>
          </cell>
          <cell r="M39">
            <v>0</v>
          </cell>
        </row>
        <row r="40">
          <cell r="E40">
            <v>0</v>
          </cell>
          <cell r="F40">
            <v>0</v>
          </cell>
          <cell r="G40">
            <v>0</v>
          </cell>
          <cell r="H40">
            <v>0</v>
          </cell>
          <cell r="I40">
            <v>0</v>
          </cell>
          <cell r="J40">
            <v>0</v>
          </cell>
          <cell r="K40">
            <v>0</v>
          </cell>
          <cell r="L40">
            <v>0</v>
          </cell>
          <cell r="M40">
            <v>0</v>
          </cell>
        </row>
        <row r="41">
          <cell r="E41">
            <v>0</v>
          </cell>
          <cell r="F41">
            <v>0</v>
          </cell>
          <cell r="G41">
            <v>0</v>
          </cell>
          <cell r="H41">
            <v>0</v>
          </cell>
          <cell r="I41">
            <v>0</v>
          </cell>
          <cell r="J41">
            <v>0</v>
          </cell>
          <cell r="K41">
            <v>0</v>
          </cell>
          <cell r="L41">
            <v>0</v>
          </cell>
          <cell r="M41">
            <v>0</v>
          </cell>
        </row>
        <row r="42">
          <cell r="E42">
            <v>0</v>
          </cell>
          <cell r="F42">
            <v>0</v>
          </cell>
          <cell r="G42">
            <v>0</v>
          </cell>
          <cell r="H42">
            <v>0</v>
          </cell>
          <cell r="I42">
            <v>0</v>
          </cell>
          <cell r="J42">
            <v>0</v>
          </cell>
          <cell r="K42">
            <v>0</v>
          </cell>
          <cell r="L42">
            <v>0</v>
          </cell>
          <cell r="M42">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 val="PhuTrung"/>
    </sheetNames>
    <sheetDataSet>
      <sheetData sheetId="9">
        <row r="16">
          <cell r="E16">
            <v>0</v>
          </cell>
          <cell r="F16">
            <v>0</v>
          </cell>
          <cell r="G16">
            <v>0</v>
          </cell>
          <cell r="H16">
            <v>0</v>
          </cell>
          <cell r="I16">
            <v>0</v>
          </cell>
          <cell r="J16">
            <v>0</v>
          </cell>
          <cell r="K16">
            <v>0</v>
          </cell>
          <cell r="L16">
            <v>0</v>
          </cell>
          <cell r="M16">
            <v>0</v>
          </cell>
        </row>
        <row r="17">
          <cell r="E17">
            <v>0</v>
          </cell>
          <cell r="F17">
            <v>0</v>
          </cell>
          <cell r="G17">
            <v>0</v>
          </cell>
          <cell r="H17">
            <v>0</v>
          </cell>
          <cell r="I17">
            <v>0</v>
          </cell>
          <cell r="J17">
            <v>0</v>
          </cell>
          <cell r="K17">
            <v>0</v>
          </cell>
          <cell r="L17">
            <v>0</v>
          </cell>
          <cell r="M17">
            <v>0</v>
          </cell>
        </row>
        <row r="18">
          <cell r="E18">
            <v>0</v>
          </cell>
          <cell r="F18">
            <v>0</v>
          </cell>
          <cell r="G18">
            <v>0</v>
          </cell>
          <cell r="H18">
            <v>0</v>
          </cell>
          <cell r="I18">
            <v>0</v>
          </cell>
          <cell r="J18">
            <v>0</v>
          </cell>
          <cell r="K18">
            <v>0</v>
          </cell>
          <cell r="L18">
            <v>0</v>
          </cell>
          <cell r="M18">
            <v>0</v>
          </cell>
        </row>
        <row r="20">
          <cell r="E20">
            <v>0</v>
          </cell>
          <cell r="F20">
            <v>0</v>
          </cell>
          <cell r="G20">
            <v>0</v>
          </cell>
          <cell r="H20">
            <v>0</v>
          </cell>
          <cell r="I20">
            <v>0</v>
          </cell>
          <cell r="J20">
            <v>0</v>
          </cell>
          <cell r="K20">
            <v>0</v>
          </cell>
          <cell r="L20">
            <v>0</v>
          </cell>
          <cell r="M20">
            <v>0</v>
          </cell>
        </row>
        <row r="21">
          <cell r="E21">
            <v>0</v>
          </cell>
          <cell r="F21">
            <v>0</v>
          </cell>
          <cell r="G21">
            <v>0</v>
          </cell>
          <cell r="H21">
            <v>0</v>
          </cell>
          <cell r="I21">
            <v>0</v>
          </cell>
          <cell r="J21">
            <v>0</v>
          </cell>
          <cell r="K21">
            <v>0</v>
          </cell>
          <cell r="L21">
            <v>0</v>
          </cell>
          <cell r="M21">
            <v>0</v>
          </cell>
        </row>
        <row r="22">
          <cell r="E22">
            <v>0</v>
          </cell>
          <cell r="F22">
            <v>0</v>
          </cell>
          <cell r="G22">
            <v>0</v>
          </cell>
          <cell r="H22">
            <v>0</v>
          </cell>
          <cell r="I22">
            <v>0</v>
          </cell>
          <cell r="J22">
            <v>0</v>
          </cell>
          <cell r="K22">
            <v>0</v>
          </cell>
          <cell r="L22">
            <v>0</v>
          </cell>
          <cell r="M22">
            <v>0</v>
          </cell>
        </row>
        <row r="23">
          <cell r="E23">
            <v>0</v>
          </cell>
          <cell r="F23">
            <v>0</v>
          </cell>
          <cell r="G23">
            <v>0</v>
          </cell>
          <cell r="H23">
            <v>0</v>
          </cell>
          <cell r="I23">
            <v>0</v>
          </cell>
          <cell r="J23">
            <v>0</v>
          </cell>
          <cell r="K23">
            <v>0</v>
          </cell>
          <cell r="L23">
            <v>0</v>
          </cell>
          <cell r="M23">
            <v>0</v>
          </cell>
        </row>
        <row r="24">
          <cell r="E24">
            <v>0</v>
          </cell>
          <cell r="F24">
            <v>0</v>
          </cell>
          <cell r="G24">
            <v>0</v>
          </cell>
          <cell r="H24">
            <v>0</v>
          </cell>
          <cell r="I24">
            <v>0</v>
          </cell>
          <cell r="J24">
            <v>0</v>
          </cell>
          <cell r="K24">
            <v>0</v>
          </cell>
          <cell r="L24">
            <v>0</v>
          </cell>
          <cell r="M24">
            <v>0</v>
          </cell>
        </row>
        <row r="25">
          <cell r="E25">
            <v>0</v>
          </cell>
          <cell r="F25">
            <v>0</v>
          </cell>
          <cell r="G25">
            <v>0</v>
          </cell>
          <cell r="H25">
            <v>0</v>
          </cell>
          <cell r="I25">
            <v>0</v>
          </cell>
          <cell r="J25">
            <v>0</v>
          </cell>
          <cell r="K25">
            <v>0</v>
          </cell>
          <cell r="L25">
            <v>0</v>
          </cell>
          <cell r="M25">
            <v>0</v>
          </cell>
        </row>
        <row r="28">
          <cell r="E28">
            <v>0</v>
          </cell>
          <cell r="F28">
            <v>0</v>
          </cell>
          <cell r="G28">
            <v>0</v>
          </cell>
          <cell r="H28">
            <v>0</v>
          </cell>
          <cell r="I28">
            <v>0</v>
          </cell>
          <cell r="J28">
            <v>0</v>
          </cell>
          <cell r="K28">
            <v>0</v>
          </cell>
          <cell r="L28">
            <v>0</v>
          </cell>
          <cell r="M28">
            <v>0</v>
          </cell>
        </row>
        <row r="29">
          <cell r="E29">
            <v>0</v>
          </cell>
          <cell r="F29">
            <v>0</v>
          </cell>
          <cell r="G29">
            <v>0</v>
          </cell>
          <cell r="H29">
            <v>0</v>
          </cell>
          <cell r="I29">
            <v>0</v>
          </cell>
          <cell r="J29">
            <v>0</v>
          </cell>
          <cell r="K29">
            <v>0</v>
          </cell>
          <cell r="L29">
            <v>0</v>
          </cell>
          <cell r="M29">
            <v>0</v>
          </cell>
        </row>
        <row r="31">
          <cell r="E31">
            <v>0</v>
          </cell>
          <cell r="F31">
            <v>0</v>
          </cell>
          <cell r="G31">
            <v>0</v>
          </cell>
          <cell r="H31">
            <v>0</v>
          </cell>
          <cell r="I31">
            <v>0</v>
          </cell>
          <cell r="J31">
            <v>0</v>
          </cell>
          <cell r="K31">
            <v>0</v>
          </cell>
          <cell r="L31">
            <v>0</v>
          </cell>
          <cell r="M31">
            <v>0</v>
          </cell>
        </row>
        <row r="32">
          <cell r="E32">
            <v>0</v>
          </cell>
          <cell r="F32">
            <v>0</v>
          </cell>
          <cell r="G32">
            <v>0</v>
          </cell>
          <cell r="H32">
            <v>0</v>
          </cell>
          <cell r="I32">
            <v>0</v>
          </cell>
          <cell r="J32">
            <v>0</v>
          </cell>
          <cell r="K32">
            <v>0</v>
          </cell>
          <cell r="L32">
            <v>0</v>
          </cell>
          <cell r="M32">
            <v>0</v>
          </cell>
        </row>
        <row r="33">
          <cell r="E33">
            <v>0</v>
          </cell>
          <cell r="F33">
            <v>0</v>
          </cell>
          <cell r="G33">
            <v>0</v>
          </cell>
          <cell r="H33">
            <v>0</v>
          </cell>
          <cell r="I33">
            <v>0</v>
          </cell>
          <cell r="J33">
            <v>0</v>
          </cell>
          <cell r="K33">
            <v>0</v>
          </cell>
          <cell r="L33">
            <v>0</v>
          </cell>
          <cell r="M33">
            <v>0</v>
          </cell>
        </row>
        <row r="34">
          <cell r="E34">
            <v>0</v>
          </cell>
          <cell r="F34">
            <v>0</v>
          </cell>
          <cell r="G34">
            <v>0</v>
          </cell>
          <cell r="H34">
            <v>0</v>
          </cell>
          <cell r="I34">
            <v>0</v>
          </cell>
          <cell r="J34">
            <v>0</v>
          </cell>
          <cell r="K34">
            <v>0</v>
          </cell>
          <cell r="L34">
            <v>0</v>
          </cell>
          <cell r="M34">
            <v>0</v>
          </cell>
        </row>
        <row r="35">
          <cell r="E35">
            <v>0</v>
          </cell>
          <cell r="F35">
            <v>0</v>
          </cell>
          <cell r="G35">
            <v>0</v>
          </cell>
          <cell r="H35">
            <v>0</v>
          </cell>
          <cell r="I35">
            <v>0</v>
          </cell>
          <cell r="J35">
            <v>0</v>
          </cell>
          <cell r="K35">
            <v>0</v>
          </cell>
          <cell r="L35">
            <v>0</v>
          </cell>
          <cell r="M35">
            <v>0</v>
          </cell>
        </row>
        <row r="36">
          <cell r="E36">
            <v>0</v>
          </cell>
          <cell r="F36">
            <v>0</v>
          </cell>
          <cell r="G36">
            <v>0</v>
          </cell>
          <cell r="H36">
            <v>0</v>
          </cell>
          <cell r="I36">
            <v>0</v>
          </cell>
          <cell r="J36">
            <v>0</v>
          </cell>
          <cell r="K36">
            <v>0</v>
          </cell>
          <cell r="L36">
            <v>0</v>
          </cell>
          <cell r="M36">
            <v>0</v>
          </cell>
        </row>
        <row r="37">
          <cell r="E37">
            <v>0</v>
          </cell>
          <cell r="F37">
            <v>0</v>
          </cell>
          <cell r="G37">
            <v>0</v>
          </cell>
          <cell r="H37">
            <v>0</v>
          </cell>
          <cell r="I37">
            <v>0</v>
          </cell>
          <cell r="J37">
            <v>0</v>
          </cell>
          <cell r="K37">
            <v>0</v>
          </cell>
          <cell r="L37">
            <v>0</v>
          </cell>
          <cell r="M37">
            <v>0</v>
          </cell>
        </row>
        <row r="38">
          <cell r="E38">
            <v>0</v>
          </cell>
          <cell r="F38">
            <v>0</v>
          </cell>
          <cell r="G38">
            <v>0</v>
          </cell>
          <cell r="H38">
            <v>0</v>
          </cell>
          <cell r="I38">
            <v>0</v>
          </cell>
          <cell r="J38">
            <v>0</v>
          </cell>
          <cell r="K38">
            <v>0</v>
          </cell>
          <cell r="L38">
            <v>0</v>
          </cell>
          <cell r="M38">
            <v>0</v>
          </cell>
        </row>
        <row r="39">
          <cell r="E39">
            <v>0</v>
          </cell>
          <cell r="F39">
            <v>0</v>
          </cell>
          <cell r="G39">
            <v>0</v>
          </cell>
          <cell r="H39">
            <v>0</v>
          </cell>
          <cell r="I39">
            <v>0</v>
          </cell>
          <cell r="J39">
            <v>0</v>
          </cell>
          <cell r="K39">
            <v>0</v>
          </cell>
          <cell r="L39">
            <v>0</v>
          </cell>
          <cell r="M39">
            <v>0</v>
          </cell>
        </row>
        <row r="40">
          <cell r="E40">
            <v>0</v>
          </cell>
          <cell r="F40">
            <v>0</v>
          </cell>
          <cell r="G40">
            <v>0</v>
          </cell>
          <cell r="H40">
            <v>0</v>
          </cell>
          <cell r="I40">
            <v>0</v>
          </cell>
          <cell r="J40">
            <v>0</v>
          </cell>
          <cell r="K40">
            <v>0</v>
          </cell>
          <cell r="L40">
            <v>0</v>
          </cell>
          <cell r="M40">
            <v>0</v>
          </cell>
        </row>
        <row r="41">
          <cell r="E41">
            <v>0</v>
          </cell>
          <cell r="F41">
            <v>0</v>
          </cell>
          <cell r="G41">
            <v>0</v>
          </cell>
          <cell r="H41">
            <v>0</v>
          </cell>
          <cell r="I41">
            <v>0</v>
          </cell>
          <cell r="J41">
            <v>0</v>
          </cell>
          <cell r="K41">
            <v>0</v>
          </cell>
          <cell r="L41">
            <v>0</v>
          </cell>
          <cell r="M41">
            <v>0</v>
          </cell>
        </row>
        <row r="42">
          <cell r="E42">
            <v>0</v>
          </cell>
          <cell r="F42">
            <v>0</v>
          </cell>
          <cell r="G42">
            <v>0</v>
          </cell>
          <cell r="H42">
            <v>0</v>
          </cell>
          <cell r="I42">
            <v>0</v>
          </cell>
          <cell r="J42">
            <v>0</v>
          </cell>
          <cell r="K42">
            <v>0</v>
          </cell>
          <cell r="L42">
            <v>0</v>
          </cell>
          <cell r="M42">
            <v>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 val="PhuXuan"/>
    </sheetNames>
    <sheetDataSet>
      <sheetData sheetId="9">
        <row r="16">
          <cell r="E16">
            <v>0</v>
          </cell>
          <cell r="F16">
            <v>0</v>
          </cell>
          <cell r="G16">
            <v>0</v>
          </cell>
          <cell r="H16">
            <v>0</v>
          </cell>
          <cell r="I16">
            <v>0</v>
          </cell>
          <cell r="J16">
            <v>0</v>
          </cell>
          <cell r="K16">
            <v>0</v>
          </cell>
          <cell r="L16">
            <v>0</v>
          </cell>
          <cell r="M16">
            <v>0</v>
          </cell>
        </row>
        <row r="17">
          <cell r="E17">
            <v>0</v>
          </cell>
          <cell r="F17">
            <v>0</v>
          </cell>
          <cell r="G17">
            <v>0</v>
          </cell>
          <cell r="H17">
            <v>0</v>
          </cell>
          <cell r="I17">
            <v>0</v>
          </cell>
          <cell r="J17">
            <v>0</v>
          </cell>
          <cell r="K17">
            <v>0</v>
          </cell>
          <cell r="L17">
            <v>0</v>
          </cell>
          <cell r="M17">
            <v>0</v>
          </cell>
        </row>
        <row r="18">
          <cell r="E18">
            <v>0</v>
          </cell>
          <cell r="F18">
            <v>0</v>
          </cell>
          <cell r="G18">
            <v>0</v>
          </cell>
          <cell r="H18">
            <v>0</v>
          </cell>
          <cell r="I18">
            <v>0</v>
          </cell>
          <cell r="J18">
            <v>0</v>
          </cell>
          <cell r="K18">
            <v>0</v>
          </cell>
          <cell r="L18">
            <v>0</v>
          </cell>
          <cell r="M18">
            <v>0</v>
          </cell>
        </row>
        <row r="20">
          <cell r="E20">
            <v>0</v>
          </cell>
          <cell r="F20">
            <v>0</v>
          </cell>
          <cell r="G20">
            <v>0</v>
          </cell>
          <cell r="H20">
            <v>0</v>
          </cell>
          <cell r="I20">
            <v>0</v>
          </cell>
          <cell r="J20">
            <v>0</v>
          </cell>
          <cell r="K20">
            <v>0</v>
          </cell>
          <cell r="L20">
            <v>0</v>
          </cell>
          <cell r="M20">
            <v>0</v>
          </cell>
        </row>
        <row r="21">
          <cell r="E21">
            <v>0</v>
          </cell>
          <cell r="F21">
            <v>0</v>
          </cell>
          <cell r="G21">
            <v>0</v>
          </cell>
          <cell r="H21">
            <v>0</v>
          </cell>
          <cell r="I21">
            <v>0</v>
          </cell>
          <cell r="J21">
            <v>0</v>
          </cell>
          <cell r="K21">
            <v>0</v>
          </cell>
          <cell r="L21">
            <v>0</v>
          </cell>
          <cell r="M21">
            <v>0</v>
          </cell>
        </row>
        <row r="22">
          <cell r="E22">
            <v>0</v>
          </cell>
          <cell r="F22">
            <v>0</v>
          </cell>
          <cell r="G22">
            <v>0</v>
          </cell>
          <cell r="H22">
            <v>0</v>
          </cell>
          <cell r="I22">
            <v>0</v>
          </cell>
          <cell r="J22">
            <v>0</v>
          </cell>
          <cell r="K22">
            <v>0</v>
          </cell>
          <cell r="L22">
            <v>0</v>
          </cell>
          <cell r="M22">
            <v>0</v>
          </cell>
        </row>
        <row r="23">
          <cell r="E23">
            <v>0</v>
          </cell>
          <cell r="F23">
            <v>0</v>
          </cell>
          <cell r="G23">
            <v>0</v>
          </cell>
          <cell r="H23">
            <v>0</v>
          </cell>
          <cell r="I23">
            <v>0</v>
          </cell>
          <cell r="J23">
            <v>0</v>
          </cell>
          <cell r="K23">
            <v>0</v>
          </cell>
          <cell r="L23">
            <v>0</v>
          </cell>
          <cell r="M23">
            <v>0</v>
          </cell>
        </row>
        <row r="24">
          <cell r="E24">
            <v>0</v>
          </cell>
          <cell r="F24">
            <v>0</v>
          </cell>
          <cell r="G24">
            <v>0</v>
          </cell>
          <cell r="H24">
            <v>0</v>
          </cell>
          <cell r="I24">
            <v>0</v>
          </cell>
          <cell r="J24">
            <v>0</v>
          </cell>
          <cell r="K24">
            <v>0</v>
          </cell>
          <cell r="L24">
            <v>0</v>
          </cell>
          <cell r="M24">
            <v>0</v>
          </cell>
        </row>
        <row r="25">
          <cell r="E25">
            <v>0</v>
          </cell>
          <cell r="F25">
            <v>0</v>
          </cell>
          <cell r="G25">
            <v>0</v>
          </cell>
          <cell r="H25">
            <v>0</v>
          </cell>
          <cell r="I25">
            <v>0</v>
          </cell>
          <cell r="J25">
            <v>0</v>
          </cell>
          <cell r="K25">
            <v>0</v>
          </cell>
          <cell r="L25">
            <v>0</v>
          </cell>
          <cell r="M25">
            <v>0</v>
          </cell>
        </row>
        <row r="28">
          <cell r="E28">
            <v>0</v>
          </cell>
          <cell r="F28">
            <v>0</v>
          </cell>
          <cell r="G28">
            <v>0</v>
          </cell>
          <cell r="H28">
            <v>0</v>
          </cell>
          <cell r="I28">
            <v>0</v>
          </cell>
          <cell r="J28">
            <v>0</v>
          </cell>
          <cell r="K28">
            <v>0</v>
          </cell>
          <cell r="L28">
            <v>0</v>
          </cell>
          <cell r="M28">
            <v>0</v>
          </cell>
        </row>
        <row r="29">
          <cell r="E29">
            <v>0</v>
          </cell>
          <cell r="F29">
            <v>0</v>
          </cell>
          <cell r="G29">
            <v>0</v>
          </cell>
          <cell r="H29">
            <v>0</v>
          </cell>
          <cell r="I29">
            <v>0</v>
          </cell>
          <cell r="J29">
            <v>0</v>
          </cell>
          <cell r="K29">
            <v>0</v>
          </cell>
          <cell r="L29">
            <v>0</v>
          </cell>
          <cell r="M29">
            <v>0</v>
          </cell>
        </row>
        <row r="31">
          <cell r="E31">
            <v>0</v>
          </cell>
          <cell r="F31">
            <v>0</v>
          </cell>
          <cell r="G31">
            <v>0</v>
          </cell>
          <cell r="H31">
            <v>0</v>
          </cell>
          <cell r="I31">
            <v>0</v>
          </cell>
          <cell r="J31">
            <v>0</v>
          </cell>
          <cell r="K31">
            <v>0</v>
          </cell>
          <cell r="L31">
            <v>0</v>
          </cell>
          <cell r="M31">
            <v>0</v>
          </cell>
        </row>
        <row r="32">
          <cell r="E32">
            <v>0</v>
          </cell>
          <cell r="F32">
            <v>0</v>
          </cell>
          <cell r="G32">
            <v>0</v>
          </cell>
          <cell r="H32">
            <v>0</v>
          </cell>
          <cell r="I32">
            <v>0</v>
          </cell>
          <cell r="J32">
            <v>0</v>
          </cell>
          <cell r="K32">
            <v>0</v>
          </cell>
          <cell r="L32">
            <v>0</v>
          </cell>
          <cell r="M32">
            <v>0</v>
          </cell>
        </row>
        <row r="33">
          <cell r="E33">
            <v>0</v>
          </cell>
          <cell r="F33">
            <v>0</v>
          </cell>
          <cell r="G33">
            <v>0</v>
          </cell>
          <cell r="H33">
            <v>0</v>
          </cell>
          <cell r="I33">
            <v>0</v>
          </cell>
          <cell r="J33">
            <v>0</v>
          </cell>
          <cell r="K33">
            <v>0</v>
          </cell>
          <cell r="L33">
            <v>0</v>
          </cell>
          <cell r="M33">
            <v>0</v>
          </cell>
        </row>
        <row r="34">
          <cell r="E34">
            <v>0</v>
          </cell>
          <cell r="F34">
            <v>0</v>
          </cell>
          <cell r="G34">
            <v>0</v>
          </cell>
          <cell r="H34">
            <v>0</v>
          </cell>
          <cell r="I34">
            <v>0</v>
          </cell>
          <cell r="J34">
            <v>0</v>
          </cell>
          <cell r="K34">
            <v>0</v>
          </cell>
          <cell r="L34">
            <v>0</v>
          </cell>
          <cell r="M34">
            <v>0</v>
          </cell>
        </row>
        <row r="35">
          <cell r="E35">
            <v>0</v>
          </cell>
          <cell r="F35">
            <v>0</v>
          </cell>
          <cell r="G35">
            <v>0</v>
          </cell>
          <cell r="H35">
            <v>0</v>
          </cell>
          <cell r="I35">
            <v>0</v>
          </cell>
          <cell r="J35">
            <v>0</v>
          </cell>
          <cell r="K35">
            <v>0</v>
          </cell>
          <cell r="L35">
            <v>0</v>
          </cell>
          <cell r="M35">
            <v>0</v>
          </cell>
        </row>
        <row r="36">
          <cell r="E36">
            <v>0</v>
          </cell>
          <cell r="F36">
            <v>0</v>
          </cell>
          <cell r="G36">
            <v>0</v>
          </cell>
          <cell r="H36">
            <v>0</v>
          </cell>
          <cell r="I36">
            <v>0</v>
          </cell>
          <cell r="J36">
            <v>0</v>
          </cell>
          <cell r="K36">
            <v>0</v>
          </cell>
          <cell r="L36">
            <v>0</v>
          </cell>
          <cell r="M36">
            <v>0</v>
          </cell>
        </row>
        <row r="37">
          <cell r="E37">
            <v>0</v>
          </cell>
          <cell r="F37">
            <v>0</v>
          </cell>
          <cell r="G37">
            <v>0</v>
          </cell>
          <cell r="H37">
            <v>0</v>
          </cell>
          <cell r="I37">
            <v>0</v>
          </cell>
          <cell r="J37">
            <v>0</v>
          </cell>
          <cell r="K37">
            <v>0</v>
          </cell>
          <cell r="L37">
            <v>0</v>
          </cell>
          <cell r="M37">
            <v>0</v>
          </cell>
        </row>
        <row r="38">
          <cell r="E38">
            <v>0</v>
          </cell>
          <cell r="F38">
            <v>0</v>
          </cell>
          <cell r="G38">
            <v>0</v>
          </cell>
          <cell r="H38">
            <v>0</v>
          </cell>
          <cell r="I38">
            <v>0</v>
          </cell>
          <cell r="J38">
            <v>0</v>
          </cell>
          <cell r="K38">
            <v>0</v>
          </cell>
          <cell r="L38">
            <v>0</v>
          </cell>
          <cell r="M38">
            <v>0</v>
          </cell>
        </row>
        <row r="39">
          <cell r="E39">
            <v>0</v>
          </cell>
          <cell r="F39">
            <v>0</v>
          </cell>
          <cell r="G39">
            <v>0</v>
          </cell>
          <cell r="H39">
            <v>0</v>
          </cell>
          <cell r="I39">
            <v>0</v>
          </cell>
          <cell r="J39">
            <v>0</v>
          </cell>
          <cell r="K39">
            <v>0</v>
          </cell>
          <cell r="L39">
            <v>0</v>
          </cell>
          <cell r="M39">
            <v>0</v>
          </cell>
        </row>
        <row r="40">
          <cell r="E40">
            <v>0</v>
          </cell>
          <cell r="F40">
            <v>0</v>
          </cell>
          <cell r="G40">
            <v>0</v>
          </cell>
          <cell r="H40">
            <v>0</v>
          </cell>
          <cell r="I40">
            <v>0</v>
          </cell>
          <cell r="J40">
            <v>0</v>
          </cell>
          <cell r="K40">
            <v>0</v>
          </cell>
          <cell r="L40">
            <v>0</v>
          </cell>
          <cell r="M40">
            <v>0</v>
          </cell>
        </row>
        <row r="41">
          <cell r="E41">
            <v>0</v>
          </cell>
          <cell r="F41">
            <v>0</v>
          </cell>
          <cell r="G41">
            <v>0</v>
          </cell>
          <cell r="H41">
            <v>0</v>
          </cell>
          <cell r="I41">
            <v>0</v>
          </cell>
          <cell r="J41">
            <v>0</v>
          </cell>
          <cell r="K41">
            <v>0</v>
          </cell>
          <cell r="L41">
            <v>0</v>
          </cell>
          <cell r="M41">
            <v>0</v>
          </cell>
        </row>
        <row r="42">
          <cell r="E42">
            <v>0</v>
          </cell>
          <cell r="F42">
            <v>0</v>
          </cell>
          <cell r="G42">
            <v>0</v>
          </cell>
          <cell r="H42">
            <v>0</v>
          </cell>
          <cell r="I42">
            <v>0</v>
          </cell>
          <cell r="J42">
            <v>0</v>
          </cell>
          <cell r="K42">
            <v>0</v>
          </cell>
          <cell r="L42">
            <v>0</v>
          </cell>
          <cell r="M42">
            <v>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 val="TaLai"/>
    </sheetNames>
    <sheetDataSet>
      <sheetData sheetId="9">
        <row r="16">
          <cell r="E16">
            <v>0</v>
          </cell>
          <cell r="F16">
            <v>0</v>
          </cell>
          <cell r="G16">
            <v>0</v>
          </cell>
          <cell r="H16">
            <v>0</v>
          </cell>
          <cell r="I16">
            <v>0</v>
          </cell>
          <cell r="J16">
            <v>0</v>
          </cell>
          <cell r="K16">
            <v>0</v>
          </cell>
          <cell r="L16">
            <v>0</v>
          </cell>
          <cell r="M16">
            <v>0</v>
          </cell>
        </row>
        <row r="17">
          <cell r="E17">
            <v>0</v>
          </cell>
          <cell r="F17">
            <v>0</v>
          </cell>
          <cell r="G17">
            <v>0</v>
          </cell>
          <cell r="H17">
            <v>0</v>
          </cell>
          <cell r="I17">
            <v>0</v>
          </cell>
          <cell r="J17">
            <v>0</v>
          </cell>
          <cell r="K17">
            <v>0</v>
          </cell>
          <cell r="L17">
            <v>0</v>
          </cell>
          <cell r="M17">
            <v>0</v>
          </cell>
        </row>
        <row r="18">
          <cell r="E18">
            <v>0</v>
          </cell>
          <cell r="F18">
            <v>0</v>
          </cell>
          <cell r="G18">
            <v>0</v>
          </cell>
          <cell r="H18">
            <v>0</v>
          </cell>
          <cell r="I18">
            <v>0</v>
          </cell>
          <cell r="J18">
            <v>0</v>
          </cell>
          <cell r="K18">
            <v>0</v>
          </cell>
          <cell r="L18">
            <v>0</v>
          </cell>
          <cell r="M18">
            <v>0</v>
          </cell>
        </row>
        <row r="20">
          <cell r="E20">
            <v>0</v>
          </cell>
          <cell r="F20">
            <v>0</v>
          </cell>
          <cell r="G20">
            <v>0</v>
          </cell>
          <cell r="H20">
            <v>0</v>
          </cell>
          <cell r="I20">
            <v>0</v>
          </cell>
          <cell r="J20">
            <v>0</v>
          </cell>
          <cell r="K20">
            <v>0</v>
          </cell>
          <cell r="L20">
            <v>0</v>
          </cell>
          <cell r="M20">
            <v>0</v>
          </cell>
        </row>
        <row r="21">
          <cell r="E21">
            <v>0</v>
          </cell>
          <cell r="F21">
            <v>0</v>
          </cell>
          <cell r="G21">
            <v>0</v>
          </cell>
          <cell r="H21">
            <v>0</v>
          </cell>
          <cell r="I21">
            <v>0</v>
          </cell>
          <cell r="J21">
            <v>0</v>
          </cell>
          <cell r="K21">
            <v>0</v>
          </cell>
          <cell r="L21">
            <v>0</v>
          </cell>
          <cell r="M21">
            <v>0</v>
          </cell>
        </row>
        <row r="22">
          <cell r="E22">
            <v>0</v>
          </cell>
          <cell r="F22">
            <v>0</v>
          </cell>
          <cell r="G22">
            <v>0</v>
          </cell>
          <cell r="H22">
            <v>0</v>
          </cell>
          <cell r="I22">
            <v>0</v>
          </cell>
          <cell r="J22">
            <v>0</v>
          </cell>
          <cell r="K22">
            <v>0</v>
          </cell>
          <cell r="L22">
            <v>0</v>
          </cell>
          <cell r="M22">
            <v>0</v>
          </cell>
        </row>
        <row r="23">
          <cell r="E23">
            <v>0</v>
          </cell>
          <cell r="F23">
            <v>0</v>
          </cell>
          <cell r="G23">
            <v>0</v>
          </cell>
          <cell r="H23">
            <v>0</v>
          </cell>
          <cell r="I23">
            <v>0</v>
          </cell>
          <cell r="J23">
            <v>0</v>
          </cell>
          <cell r="K23">
            <v>0</v>
          </cell>
          <cell r="L23">
            <v>0</v>
          </cell>
          <cell r="M23">
            <v>0</v>
          </cell>
        </row>
        <row r="24">
          <cell r="E24">
            <v>0</v>
          </cell>
          <cell r="F24">
            <v>0</v>
          </cell>
          <cell r="G24">
            <v>0</v>
          </cell>
          <cell r="H24">
            <v>0</v>
          </cell>
          <cell r="I24">
            <v>0</v>
          </cell>
          <cell r="J24">
            <v>0</v>
          </cell>
          <cell r="K24">
            <v>0</v>
          </cell>
          <cell r="L24">
            <v>0</v>
          </cell>
          <cell r="M24">
            <v>0</v>
          </cell>
        </row>
        <row r="25">
          <cell r="E25">
            <v>0</v>
          </cell>
          <cell r="F25">
            <v>0</v>
          </cell>
          <cell r="G25">
            <v>0</v>
          </cell>
          <cell r="H25">
            <v>0</v>
          </cell>
          <cell r="I25">
            <v>0</v>
          </cell>
          <cell r="J25">
            <v>0</v>
          </cell>
          <cell r="K25">
            <v>0</v>
          </cell>
          <cell r="L25">
            <v>0</v>
          </cell>
          <cell r="M25">
            <v>0</v>
          </cell>
        </row>
        <row r="28">
          <cell r="E28">
            <v>0</v>
          </cell>
          <cell r="F28">
            <v>0</v>
          </cell>
          <cell r="G28">
            <v>0</v>
          </cell>
          <cell r="H28">
            <v>0</v>
          </cell>
          <cell r="I28">
            <v>0</v>
          </cell>
          <cell r="J28">
            <v>0</v>
          </cell>
          <cell r="K28">
            <v>0</v>
          </cell>
          <cell r="L28">
            <v>0</v>
          </cell>
          <cell r="M28">
            <v>0</v>
          </cell>
        </row>
        <row r="29">
          <cell r="E29">
            <v>0</v>
          </cell>
          <cell r="F29">
            <v>0</v>
          </cell>
          <cell r="G29">
            <v>0</v>
          </cell>
          <cell r="H29">
            <v>0</v>
          </cell>
          <cell r="I29">
            <v>0</v>
          </cell>
          <cell r="J29">
            <v>0</v>
          </cell>
          <cell r="K29">
            <v>0</v>
          </cell>
          <cell r="L29">
            <v>0</v>
          </cell>
          <cell r="M29">
            <v>0</v>
          </cell>
        </row>
        <row r="31">
          <cell r="E31">
            <v>0</v>
          </cell>
          <cell r="F31">
            <v>0</v>
          </cell>
          <cell r="G31">
            <v>0</v>
          </cell>
          <cell r="H31">
            <v>0</v>
          </cell>
          <cell r="I31">
            <v>0</v>
          </cell>
          <cell r="J31">
            <v>0</v>
          </cell>
          <cell r="K31">
            <v>0</v>
          </cell>
          <cell r="L31">
            <v>0</v>
          </cell>
          <cell r="M31">
            <v>0</v>
          </cell>
        </row>
        <row r="32">
          <cell r="E32">
            <v>0</v>
          </cell>
          <cell r="F32">
            <v>0</v>
          </cell>
          <cell r="G32">
            <v>0</v>
          </cell>
          <cell r="H32">
            <v>0</v>
          </cell>
          <cell r="I32">
            <v>0</v>
          </cell>
          <cell r="J32">
            <v>0</v>
          </cell>
          <cell r="K32">
            <v>0</v>
          </cell>
          <cell r="L32">
            <v>0</v>
          </cell>
          <cell r="M32">
            <v>0</v>
          </cell>
        </row>
        <row r="33">
          <cell r="E33">
            <v>0</v>
          </cell>
          <cell r="F33">
            <v>0</v>
          </cell>
          <cell r="G33">
            <v>0</v>
          </cell>
          <cell r="H33">
            <v>0</v>
          </cell>
          <cell r="I33">
            <v>0</v>
          </cell>
          <cell r="J33">
            <v>0</v>
          </cell>
          <cell r="K33">
            <v>0</v>
          </cell>
          <cell r="L33">
            <v>0</v>
          </cell>
          <cell r="M33">
            <v>0</v>
          </cell>
        </row>
        <row r="34">
          <cell r="E34">
            <v>0</v>
          </cell>
          <cell r="F34">
            <v>0</v>
          </cell>
          <cell r="G34">
            <v>0</v>
          </cell>
          <cell r="H34">
            <v>0</v>
          </cell>
          <cell r="I34">
            <v>0</v>
          </cell>
          <cell r="J34">
            <v>0</v>
          </cell>
          <cell r="K34">
            <v>0</v>
          </cell>
          <cell r="L34">
            <v>0</v>
          </cell>
          <cell r="M34">
            <v>0</v>
          </cell>
        </row>
        <row r="35">
          <cell r="E35">
            <v>0</v>
          </cell>
          <cell r="F35">
            <v>0</v>
          </cell>
          <cell r="G35">
            <v>0</v>
          </cell>
          <cell r="H35">
            <v>0</v>
          </cell>
          <cell r="I35">
            <v>0</v>
          </cell>
          <cell r="J35">
            <v>0</v>
          </cell>
          <cell r="K35">
            <v>0</v>
          </cell>
          <cell r="L35">
            <v>0</v>
          </cell>
          <cell r="M35">
            <v>0</v>
          </cell>
        </row>
        <row r="36">
          <cell r="E36">
            <v>0</v>
          </cell>
          <cell r="F36">
            <v>0</v>
          </cell>
          <cell r="G36">
            <v>0</v>
          </cell>
          <cell r="H36">
            <v>0</v>
          </cell>
          <cell r="I36">
            <v>0</v>
          </cell>
          <cell r="J36">
            <v>0</v>
          </cell>
          <cell r="K36">
            <v>0</v>
          </cell>
          <cell r="L36">
            <v>0</v>
          </cell>
          <cell r="M36">
            <v>0</v>
          </cell>
        </row>
        <row r="37">
          <cell r="E37">
            <v>0</v>
          </cell>
          <cell r="F37">
            <v>0</v>
          </cell>
          <cell r="G37">
            <v>0</v>
          </cell>
          <cell r="H37">
            <v>0</v>
          </cell>
          <cell r="I37">
            <v>0</v>
          </cell>
          <cell r="J37">
            <v>0</v>
          </cell>
          <cell r="K37">
            <v>0</v>
          </cell>
          <cell r="L37">
            <v>0</v>
          </cell>
          <cell r="M37">
            <v>0</v>
          </cell>
        </row>
        <row r="38">
          <cell r="E38">
            <v>0</v>
          </cell>
          <cell r="F38">
            <v>0</v>
          </cell>
          <cell r="G38">
            <v>0</v>
          </cell>
          <cell r="H38">
            <v>0</v>
          </cell>
          <cell r="I38">
            <v>0</v>
          </cell>
          <cell r="J38">
            <v>0</v>
          </cell>
          <cell r="K38">
            <v>0</v>
          </cell>
          <cell r="L38">
            <v>0</v>
          </cell>
          <cell r="M38">
            <v>0</v>
          </cell>
        </row>
        <row r="39">
          <cell r="E39">
            <v>0</v>
          </cell>
          <cell r="F39">
            <v>0</v>
          </cell>
          <cell r="G39">
            <v>0</v>
          </cell>
          <cell r="H39">
            <v>0</v>
          </cell>
          <cell r="I39">
            <v>0</v>
          </cell>
          <cell r="J39">
            <v>0</v>
          </cell>
          <cell r="K39">
            <v>0</v>
          </cell>
          <cell r="L39">
            <v>0</v>
          </cell>
          <cell r="M39">
            <v>0</v>
          </cell>
        </row>
        <row r="40">
          <cell r="E40">
            <v>0</v>
          </cell>
          <cell r="F40">
            <v>0</v>
          </cell>
          <cell r="G40">
            <v>0</v>
          </cell>
          <cell r="H40">
            <v>0</v>
          </cell>
          <cell r="I40">
            <v>0</v>
          </cell>
          <cell r="J40">
            <v>0</v>
          </cell>
          <cell r="K40">
            <v>0</v>
          </cell>
          <cell r="L40">
            <v>0</v>
          </cell>
          <cell r="M40">
            <v>0</v>
          </cell>
        </row>
        <row r="41">
          <cell r="E41">
            <v>0</v>
          </cell>
          <cell r="F41">
            <v>0</v>
          </cell>
          <cell r="G41">
            <v>0</v>
          </cell>
          <cell r="H41">
            <v>0</v>
          </cell>
          <cell r="I41">
            <v>0</v>
          </cell>
          <cell r="J41">
            <v>0</v>
          </cell>
          <cell r="K41">
            <v>0</v>
          </cell>
          <cell r="L41">
            <v>0</v>
          </cell>
          <cell r="M41">
            <v>0</v>
          </cell>
        </row>
        <row r="42">
          <cell r="E42">
            <v>0</v>
          </cell>
          <cell r="F42">
            <v>0</v>
          </cell>
          <cell r="G42">
            <v>0</v>
          </cell>
          <cell r="H42">
            <v>0</v>
          </cell>
          <cell r="I42">
            <v>0</v>
          </cell>
          <cell r="J42">
            <v>0</v>
          </cell>
          <cell r="K42">
            <v>0</v>
          </cell>
          <cell r="L42">
            <v>0</v>
          </cell>
          <cell r="M42">
            <v>0</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 val="ThanhSon"/>
    </sheetNames>
    <sheetDataSet>
      <sheetData sheetId="9">
        <row r="16">
          <cell r="E16">
            <v>0</v>
          </cell>
          <cell r="F16">
            <v>0</v>
          </cell>
          <cell r="G16">
            <v>0</v>
          </cell>
          <cell r="H16">
            <v>0</v>
          </cell>
          <cell r="I16">
            <v>0</v>
          </cell>
          <cell r="J16">
            <v>0</v>
          </cell>
          <cell r="K16">
            <v>0</v>
          </cell>
          <cell r="L16">
            <v>0</v>
          </cell>
          <cell r="M16">
            <v>0</v>
          </cell>
        </row>
        <row r="17">
          <cell r="E17">
            <v>0</v>
          </cell>
          <cell r="F17">
            <v>0</v>
          </cell>
          <cell r="G17">
            <v>0</v>
          </cell>
          <cell r="H17">
            <v>0</v>
          </cell>
          <cell r="I17">
            <v>0</v>
          </cell>
          <cell r="J17">
            <v>0</v>
          </cell>
          <cell r="K17">
            <v>0</v>
          </cell>
          <cell r="L17">
            <v>0</v>
          </cell>
          <cell r="M17">
            <v>0</v>
          </cell>
        </row>
        <row r="18">
          <cell r="E18">
            <v>0</v>
          </cell>
          <cell r="F18">
            <v>0</v>
          </cell>
          <cell r="G18">
            <v>0</v>
          </cell>
          <cell r="H18">
            <v>0</v>
          </cell>
          <cell r="I18">
            <v>0</v>
          </cell>
          <cell r="J18">
            <v>0</v>
          </cell>
          <cell r="K18">
            <v>0</v>
          </cell>
          <cell r="L18">
            <v>0</v>
          </cell>
          <cell r="M18">
            <v>0</v>
          </cell>
        </row>
        <row r="20">
          <cell r="E20">
            <v>0</v>
          </cell>
          <cell r="F20">
            <v>0</v>
          </cell>
          <cell r="G20">
            <v>0</v>
          </cell>
          <cell r="H20">
            <v>0</v>
          </cell>
          <cell r="I20">
            <v>0</v>
          </cell>
          <cell r="J20">
            <v>0</v>
          </cell>
          <cell r="K20">
            <v>0</v>
          </cell>
          <cell r="L20">
            <v>0</v>
          </cell>
          <cell r="M20">
            <v>0</v>
          </cell>
        </row>
        <row r="21">
          <cell r="E21">
            <v>0</v>
          </cell>
          <cell r="F21">
            <v>0</v>
          </cell>
          <cell r="G21">
            <v>0</v>
          </cell>
          <cell r="H21">
            <v>0</v>
          </cell>
          <cell r="I21">
            <v>0</v>
          </cell>
          <cell r="J21">
            <v>0</v>
          </cell>
          <cell r="K21">
            <v>0</v>
          </cell>
          <cell r="L21">
            <v>0</v>
          </cell>
          <cell r="M21">
            <v>0</v>
          </cell>
        </row>
        <row r="22">
          <cell r="E22">
            <v>0</v>
          </cell>
          <cell r="F22">
            <v>0</v>
          </cell>
          <cell r="G22">
            <v>0</v>
          </cell>
          <cell r="H22">
            <v>0</v>
          </cell>
          <cell r="I22">
            <v>0</v>
          </cell>
          <cell r="J22">
            <v>0</v>
          </cell>
          <cell r="K22">
            <v>0</v>
          </cell>
          <cell r="L22">
            <v>0</v>
          </cell>
          <cell r="M22">
            <v>0</v>
          </cell>
        </row>
        <row r="23">
          <cell r="E23">
            <v>0</v>
          </cell>
          <cell r="F23">
            <v>0</v>
          </cell>
          <cell r="G23">
            <v>0</v>
          </cell>
          <cell r="H23">
            <v>0</v>
          </cell>
          <cell r="I23">
            <v>0</v>
          </cell>
          <cell r="J23">
            <v>0</v>
          </cell>
          <cell r="K23">
            <v>0</v>
          </cell>
          <cell r="L23">
            <v>0</v>
          </cell>
          <cell r="M23">
            <v>0</v>
          </cell>
        </row>
        <row r="24">
          <cell r="E24">
            <v>0</v>
          </cell>
          <cell r="F24">
            <v>0</v>
          </cell>
          <cell r="G24">
            <v>0</v>
          </cell>
          <cell r="H24">
            <v>0</v>
          </cell>
          <cell r="I24">
            <v>0</v>
          </cell>
          <cell r="J24">
            <v>0</v>
          </cell>
          <cell r="K24">
            <v>0</v>
          </cell>
          <cell r="L24">
            <v>0</v>
          </cell>
          <cell r="M24">
            <v>0</v>
          </cell>
        </row>
        <row r="25">
          <cell r="E25">
            <v>0</v>
          </cell>
          <cell r="F25">
            <v>0</v>
          </cell>
          <cell r="G25">
            <v>0</v>
          </cell>
          <cell r="H25">
            <v>0</v>
          </cell>
          <cell r="I25">
            <v>0</v>
          </cell>
          <cell r="J25">
            <v>0</v>
          </cell>
          <cell r="K25">
            <v>0</v>
          </cell>
          <cell r="L25">
            <v>0</v>
          </cell>
          <cell r="M25">
            <v>0</v>
          </cell>
        </row>
        <row r="28">
          <cell r="E28">
            <v>0</v>
          </cell>
          <cell r="F28">
            <v>0</v>
          </cell>
          <cell r="G28">
            <v>0</v>
          </cell>
          <cell r="H28">
            <v>0</v>
          </cell>
          <cell r="I28">
            <v>0</v>
          </cell>
          <cell r="J28">
            <v>0</v>
          </cell>
          <cell r="K28">
            <v>0</v>
          </cell>
          <cell r="L28">
            <v>0</v>
          </cell>
          <cell r="M28">
            <v>0</v>
          </cell>
        </row>
        <row r="29">
          <cell r="E29">
            <v>0</v>
          </cell>
          <cell r="F29">
            <v>0</v>
          </cell>
          <cell r="G29">
            <v>0</v>
          </cell>
          <cell r="H29">
            <v>0</v>
          </cell>
          <cell r="I29">
            <v>0</v>
          </cell>
          <cell r="J29">
            <v>0</v>
          </cell>
          <cell r="K29">
            <v>0</v>
          </cell>
          <cell r="L29">
            <v>0</v>
          </cell>
          <cell r="M29">
            <v>0</v>
          </cell>
        </row>
        <row r="31">
          <cell r="E31">
            <v>0</v>
          </cell>
          <cell r="F31">
            <v>0</v>
          </cell>
          <cell r="G31">
            <v>0</v>
          </cell>
          <cell r="H31">
            <v>0</v>
          </cell>
          <cell r="I31">
            <v>0</v>
          </cell>
          <cell r="J31">
            <v>0</v>
          </cell>
          <cell r="K31">
            <v>0</v>
          </cell>
          <cell r="L31">
            <v>0</v>
          </cell>
          <cell r="M31">
            <v>0</v>
          </cell>
        </row>
        <row r="32">
          <cell r="E32">
            <v>0</v>
          </cell>
          <cell r="F32">
            <v>0</v>
          </cell>
          <cell r="G32">
            <v>0</v>
          </cell>
          <cell r="H32">
            <v>0</v>
          </cell>
          <cell r="I32">
            <v>0</v>
          </cell>
          <cell r="J32">
            <v>0</v>
          </cell>
          <cell r="K32">
            <v>0</v>
          </cell>
          <cell r="L32">
            <v>0</v>
          </cell>
          <cell r="M32">
            <v>0</v>
          </cell>
        </row>
        <row r="33">
          <cell r="E33">
            <v>0</v>
          </cell>
          <cell r="F33">
            <v>0</v>
          </cell>
          <cell r="G33">
            <v>0</v>
          </cell>
          <cell r="H33">
            <v>0</v>
          </cell>
          <cell r="I33">
            <v>0</v>
          </cell>
          <cell r="J33">
            <v>0</v>
          </cell>
          <cell r="K33">
            <v>0</v>
          </cell>
          <cell r="L33">
            <v>0</v>
          </cell>
          <cell r="M33">
            <v>0</v>
          </cell>
        </row>
        <row r="34">
          <cell r="E34">
            <v>0</v>
          </cell>
          <cell r="F34">
            <v>0</v>
          </cell>
          <cell r="G34">
            <v>0</v>
          </cell>
          <cell r="H34">
            <v>0</v>
          </cell>
          <cell r="I34">
            <v>0</v>
          </cell>
          <cell r="J34">
            <v>0</v>
          </cell>
          <cell r="K34">
            <v>0</v>
          </cell>
          <cell r="L34">
            <v>0</v>
          </cell>
          <cell r="M34">
            <v>0</v>
          </cell>
        </row>
        <row r="35">
          <cell r="E35">
            <v>0</v>
          </cell>
          <cell r="F35">
            <v>0</v>
          </cell>
          <cell r="G35">
            <v>0</v>
          </cell>
          <cell r="H35">
            <v>0</v>
          </cell>
          <cell r="I35">
            <v>0</v>
          </cell>
          <cell r="J35">
            <v>0</v>
          </cell>
          <cell r="K35">
            <v>0</v>
          </cell>
          <cell r="L35">
            <v>0</v>
          </cell>
          <cell r="M35">
            <v>0</v>
          </cell>
        </row>
        <row r="36">
          <cell r="E36">
            <v>0</v>
          </cell>
          <cell r="F36">
            <v>0</v>
          </cell>
          <cell r="G36">
            <v>0</v>
          </cell>
          <cell r="H36">
            <v>0</v>
          </cell>
          <cell r="I36">
            <v>0</v>
          </cell>
          <cell r="J36">
            <v>0</v>
          </cell>
          <cell r="K36">
            <v>0</v>
          </cell>
          <cell r="L36">
            <v>0</v>
          </cell>
          <cell r="M36">
            <v>0</v>
          </cell>
        </row>
        <row r="37">
          <cell r="E37">
            <v>0</v>
          </cell>
          <cell r="F37">
            <v>0</v>
          </cell>
          <cell r="G37">
            <v>0</v>
          </cell>
          <cell r="H37">
            <v>0</v>
          </cell>
          <cell r="I37">
            <v>0</v>
          </cell>
          <cell r="J37">
            <v>0</v>
          </cell>
          <cell r="K37">
            <v>0</v>
          </cell>
          <cell r="L37">
            <v>0</v>
          </cell>
          <cell r="M37">
            <v>0</v>
          </cell>
        </row>
        <row r="38">
          <cell r="E38">
            <v>0</v>
          </cell>
          <cell r="F38">
            <v>0</v>
          </cell>
          <cell r="G38">
            <v>0</v>
          </cell>
          <cell r="H38">
            <v>0</v>
          </cell>
          <cell r="I38">
            <v>0</v>
          </cell>
          <cell r="J38">
            <v>0</v>
          </cell>
          <cell r="K38">
            <v>0</v>
          </cell>
          <cell r="L38">
            <v>0</v>
          </cell>
          <cell r="M38">
            <v>0</v>
          </cell>
        </row>
        <row r="39">
          <cell r="E39">
            <v>0</v>
          </cell>
          <cell r="F39">
            <v>0</v>
          </cell>
          <cell r="G39">
            <v>0</v>
          </cell>
          <cell r="H39">
            <v>0</v>
          </cell>
          <cell r="I39">
            <v>0</v>
          </cell>
          <cell r="J39">
            <v>0</v>
          </cell>
          <cell r="K39">
            <v>0</v>
          </cell>
          <cell r="L39">
            <v>0</v>
          </cell>
          <cell r="M39">
            <v>0</v>
          </cell>
        </row>
        <row r="40">
          <cell r="E40">
            <v>0</v>
          </cell>
          <cell r="F40">
            <v>0</v>
          </cell>
          <cell r="G40">
            <v>0</v>
          </cell>
          <cell r="H40">
            <v>0</v>
          </cell>
          <cell r="I40">
            <v>0</v>
          </cell>
          <cell r="J40">
            <v>0</v>
          </cell>
          <cell r="K40">
            <v>0</v>
          </cell>
          <cell r="L40">
            <v>0</v>
          </cell>
          <cell r="M40">
            <v>0</v>
          </cell>
        </row>
        <row r="41">
          <cell r="E41">
            <v>0</v>
          </cell>
          <cell r="F41">
            <v>0</v>
          </cell>
          <cell r="G41">
            <v>0</v>
          </cell>
          <cell r="H41">
            <v>0</v>
          </cell>
          <cell r="I41">
            <v>0</v>
          </cell>
          <cell r="J41">
            <v>0</v>
          </cell>
          <cell r="K41">
            <v>0</v>
          </cell>
          <cell r="L41">
            <v>0</v>
          </cell>
          <cell r="M41">
            <v>0</v>
          </cell>
        </row>
        <row r="42">
          <cell r="E42">
            <v>0</v>
          </cell>
          <cell r="F42">
            <v>0</v>
          </cell>
          <cell r="G42">
            <v>0</v>
          </cell>
          <cell r="H42">
            <v>0</v>
          </cell>
          <cell r="I42">
            <v>0</v>
          </cell>
          <cell r="J42">
            <v>0</v>
          </cell>
          <cell r="K42">
            <v>0</v>
          </cell>
          <cell r="L42">
            <v>0</v>
          </cell>
          <cell r="M42">
            <v>0</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 val="TraCo"/>
    </sheetNames>
    <sheetDataSet>
      <sheetData sheetId="9">
        <row r="16">
          <cell r="E16">
            <v>0</v>
          </cell>
          <cell r="F16">
            <v>0</v>
          </cell>
          <cell r="G16">
            <v>0</v>
          </cell>
          <cell r="H16">
            <v>0</v>
          </cell>
          <cell r="I16">
            <v>0</v>
          </cell>
          <cell r="J16">
            <v>0</v>
          </cell>
          <cell r="K16">
            <v>0</v>
          </cell>
          <cell r="L16">
            <v>0</v>
          </cell>
          <cell r="M16">
            <v>0</v>
          </cell>
        </row>
        <row r="17">
          <cell r="E17">
            <v>0</v>
          </cell>
          <cell r="F17">
            <v>0</v>
          </cell>
          <cell r="G17">
            <v>0</v>
          </cell>
          <cell r="H17">
            <v>0</v>
          </cell>
          <cell r="I17">
            <v>0</v>
          </cell>
          <cell r="J17">
            <v>0</v>
          </cell>
          <cell r="K17">
            <v>0</v>
          </cell>
          <cell r="L17">
            <v>0</v>
          </cell>
          <cell r="M17">
            <v>0</v>
          </cell>
        </row>
        <row r="18">
          <cell r="E18">
            <v>0</v>
          </cell>
          <cell r="F18">
            <v>0</v>
          </cell>
          <cell r="G18">
            <v>0</v>
          </cell>
          <cell r="H18">
            <v>0</v>
          </cell>
          <cell r="I18">
            <v>0</v>
          </cell>
          <cell r="J18">
            <v>0</v>
          </cell>
          <cell r="K18">
            <v>0</v>
          </cell>
          <cell r="L18">
            <v>0</v>
          </cell>
          <cell r="M18">
            <v>0</v>
          </cell>
        </row>
        <row r="20">
          <cell r="E20">
            <v>0</v>
          </cell>
          <cell r="F20">
            <v>0</v>
          </cell>
          <cell r="G20">
            <v>0</v>
          </cell>
          <cell r="H20">
            <v>0</v>
          </cell>
          <cell r="I20">
            <v>0</v>
          </cell>
          <cell r="J20">
            <v>0</v>
          </cell>
          <cell r="K20">
            <v>0</v>
          </cell>
          <cell r="L20">
            <v>0</v>
          </cell>
          <cell r="M20">
            <v>0</v>
          </cell>
        </row>
        <row r="21">
          <cell r="E21">
            <v>0</v>
          </cell>
          <cell r="F21">
            <v>0</v>
          </cell>
          <cell r="G21">
            <v>0</v>
          </cell>
          <cell r="H21">
            <v>0</v>
          </cell>
          <cell r="I21">
            <v>0</v>
          </cell>
          <cell r="J21">
            <v>0</v>
          </cell>
          <cell r="K21">
            <v>0</v>
          </cell>
          <cell r="L21">
            <v>0</v>
          </cell>
          <cell r="M21">
            <v>0</v>
          </cell>
        </row>
        <row r="22">
          <cell r="E22">
            <v>0</v>
          </cell>
          <cell r="F22">
            <v>0</v>
          </cell>
          <cell r="G22">
            <v>0</v>
          </cell>
          <cell r="H22">
            <v>0</v>
          </cell>
          <cell r="I22">
            <v>0</v>
          </cell>
          <cell r="J22">
            <v>0</v>
          </cell>
          <cell r="K22">
            <v>0</v>
          </cell>
          <cell r="L22">
            <v>0</v>
          </cell>
          <cell r="M22">
            <v>0</v>
          </cell>
        </row>
        <row r="23">
          <cell r="E23">
            <v>0</v>
          </cell>
          <cell r="F23">
            <v>0</v>
          </cell>
          <cell r="G23">
            <v>0</v>
          </cell>
          <cell r="H23">
            <v>0</v>
          </cell>
          <cell r="I23">
            <v>0</v>
          </cell>
          <cell r="J23">
            <v>0</v>
          </cell>
          <cell r="K23">
            <v>0</v>
          </cell>
          <cell r="L23">
            <v>0</v>
          </cell>
          <cell r="M23">
            <v>0</v>
          </cell>
        </row>
        <row r="24">
          <cell r="E24">
            <v>0</v>
          </cell>
          <cell r="F24">
            <v>0</v>
          </cell>
          <cell r="G24">
            <v>0</v>
          </cell>
          <cell r="H24">
            <v>0</v>
          </cell>
          <cell r="I24">
            <v>0</v>
          </cell>
          <cell r="J24">
            <v>0</v>
          </cell>
          <cell r="K24">
            <v>0</v>
          </cell>
          <cell r="L24">
            <v>0</v>
          </cell>
          <cell r="M24">
            <v>0</v>
          </cell>
        </row>
        <row r="25">
          <cell r="E25">
            <v>0</v>
          </cell>
          <cell r="F25">
            <v>0</v>
          </cell>
          <cell r="G25">
            <v>0</v>
          </cell>
          <cell r="H25">
            <v>0</v>
          </cell>
          <cell r="I25">
            <v>0</v>
          </cell>
          <cell r="J25">
            <v>0</v>
          </cell>
          <cell r="K25">
            <v>0</v>
          </cell>
          <cell r="L25">
            <v>0</v>
          </cell>
          <cell r="M25">
            <v>0</v>
          </cell>
        </row>
        <row r="28">
          <cell r="E28">
            <v>0</v>
          </cell>
          <cell r="F28">
            <v>0</v>
          </cell>
          <cell r="G28">
            <v>0</v>
          </cell>
          <cell r="H28">
            <v>0</v>
          </cell>
          <cell r="I28">
            <v>0</v>
          </cell>
          <cell r="J28">
            <v>0</v>
          </cell>
          <cell r="K28">
            <v>0</v>
          </cell>
          <cell r="L28">
            <v>0</v>
          </cell>
          <cell r="M28">
            <v>0</v>
          </cell>
        </row>
        <row r="29">
          <cell r="E29">
            <v>0</v>
          </cell>
          <cell r="F29">
            <v>0</v>
          </cell>
          <cell r="G29">
            <v>0</v>
          </cell>
          <cell r="H29">
            <v>0</v>
          </cell>
          <cell r="I29">
            <v>0</v>
          </cell>
          <cell r="J29">
            <v>0</v>
          </cell>
          <cell r="K29">
            <v>0</v>
          </cell>
          <cell r="L29">
            <v>0</v>
          </cell>
          <cell r="M29">
            <v>0</v>
          </cell>
        </row>
        <row r="31">
          <cell r="E31">
            <v>0</v>
          </cell>
          <cell r="F31">
            <v>0</v>
          </cell>
          <cell r="G31">
            <v>0</v>
          </cell>
          <cell r="H31">
            <v>0</v>
          </cell>
          <cell r="I31">
            <v>0</v>
          </cell>
          <cell r="J31">
            <v>0</v>
          </cell>
          <cell r="K31">
            <v>0</v>
          </cell>
          <cell r="L31">
            <v>0</v>
          </cell>
          <cell r="M31">
            <v>0</v>
          </cell>
        </row>
        <row r="32">
          <cell r="E32">
            <v>0</v>
          </cell>
          <cell r="F32">
            <v>0</v>
          </cell>
          <cell r="G32">
            <v>0</v>
          </cell>
          <cell r="H32">
            <v>0</v>
          </cell>
          <cell r="I32">
            <v>0</v>
          </cell>
          <cell r="J32">
            <v>0</v>
          </cell>
          <cell r="K32">
            <v>0</v>
          </cell>
          <cell r="L32">
            <v>0</v>
          </cell>
          <cell r="M32">
            <v>0</v>
          </cell>
        </row>
        <row r="33">
          <cell r="E33">
            <v>0</v>
          </cell>
          <cell r="F33">
            <v>0</v>
          </cell>
          <cell r="G33">
            <v>0</v>
          </cell>
          <cell r="H33">
            <v>0</v>
          </cell>
          <cell r="I33">
            <v>0</v>
          </cell>
          <cell r="J33">
            <v>0</v>
          </cell>
          <cell r="K33">
            <v>0</v>
          </cell>
          <cell r="L33">
            <v>0</v>
          </cell>
          <cell r="M33">
            <v>0</v>
          </cell>
        </row>
        <row r="34">
          <cell r="E34">
            <v>0</v>
          </cell>
          <cell r="F34">
            <v>0</v>
          </cell>
          <cell r="G34">
            <v>0</v>
          </cell>
          <cell r="H34">
            <v>0</v>
          </cell>
          <cell r="I34">
            <v>0</v>
          </cell>
          <cell r="J34">
            <v>0</v>
          </cell>
          <cell r="K34">
            <v>0</v>
          </cell>
          <cell r="L34">
            <v>0</v>
          </cell>
          <cell r="M34">
            <v>0</v>
          </cell>
        </row>
        <row r="35">
          <cell r="E35">
            <v>0</v>
          </cell>
          <cell r="F35">
            <v>0</v>
          </cell>
          <cell r="G35">
            <v>0</v>
          </cell>
          <cell r="H35">
            <v>0</v>
          </cell>
          <cell r="I35">
            <v>0</v>
          </cell>
          <cell r="J35">
            <v>0</v>
          </cell>
          <cell r="K35">
            <v>0</v>
          </cell>
          <cell r="L35">
            <v>0</v>
          </cell>
          <cell r="M35">
            <v>0</v>
          </cell>
        </row>
        <row r="36">
          <cell r="E36">
            <v>0</v>
          </cell>
          <cell r="F36">
            <v>0</v>
          </cell>
          <cell r="G36">
            <v>0</v>
          </cell>
          <cell r="H36">
            <v>0</v>
          </cell>
          <cell r="I36">
            <v>0</v>
          </cell>
          <cell r="J36">
            <v>0</v>
          </cell>
          <cell r="K36">
            <v>0</v>
          </cell>
          <cell r="L36">
            <v>0</v>
          </cell>
          <cell r="M36">
            <v>0</v>
          </cell>
        </row>
        <row r="37">
          <cell r="E37">
            <v>0</v>
          </cell>
          <cell r="F37">
            <v>0</v>
          </cell>
          <cell r="G37">
            <v>0</v>
          </cell>
          <cell r="H37">
            <v>0</v>
          </cell>
          <cell r="I37">
            <v>0</v>
          </cell>
          <cell r="J37">
            <v>0</v>
          </cell>
          <cell r="K37">
            <v>0</v>
          </cell>
          <cell r="L37">
            <v>0</v>
          </cell>
          <cell r="M37">
            <v>0</v>
          </cell>
        </row>
        <row r="38">
          <cell r="E38">
            <v>0</v>
          </cell>
          <cell r="F38">
            <v>0</v>
          </cell>
          <cell r="G38">
            <v>0</v>
          </cell>
          <cell r="H38">
            <v>0</v>
          </cell>
          <cell r="I38">
            <v>0</v>
          </cell>
          <cell r="J38">
            <v>0</v>
          </cell>
          <cell r="K38">
            <v>0</v>
          </cell>
          <cell r="L38">
            <v>0</v>
          </cell>
          <cell r="M38">
            <v>0</v>
          </cell>
        </row>
        <row r="39">
          <cell r="E39">
            <v>0</v>
          </cell>
          <cell r="F39">
            <v>0</v>
          </cell>
          <cell r="G39">
            <v>0</v>
          </cell>
          <cell r="H39">
            <v>0</v>
          </cell>
          <cell r="I39">
            <v>0</v>
          </cell>
          <cell r="J39">
            <v>0</v>
          </cell>
          <cell r="K39">
            <v>0</v>
          </cell>
          <cell r="L39">
            <v>0</v>
          </cell>
          <cell r="M39">
            <v>0</v>
          </cell>
        </row>
        <row r="40">
          <cell r="E40">
            <v>0</v>
          </cell>
          <cell r="F40">
            <v>0</v>
          </cell>
          <cell r="G40">
            <v>0</v>
          </cell>
          <cell r="H40">
            <v>0</v>
          </cell>
          <cell r="I40">
            <v>0</v>
          </cell>
          <cell r="J40">
            <v>0</v>
          </cell>
          <cell r="K40">
            <v>0</v>
          </cell>
          <cell r="L40">
            <v>0</v>
          </cell>
          <cell r="M40">
            <v>0</v>
          </cell>
        </row>
        <row r="41">
          <cell r="E41">
            <v>0</v>
          </cell>
          <cell r="F41">
            <v>0</v>
          </cell>
          <cell r="G41">
            <v>0</v>
          </cell>
          <cell r="H41">
            <v>0</v>
          </cell>
          <cell r="I41">
            <v>0</v>
          </cell>
          <cell r="J41">
            <v>0</v>
          </cell>
          <cell r="K41">
            <v>0</v>
          </cell>
          <cell r="L41">
            <v>0</v>
          </cell>
          <cell r="M41">
            <v>0</v>
          </cell>
        </row>
        <row r="42">
          <cell r="E42">
            <v>0</v>
          </cell>
          <cell r="F42">
            <v>0</v>
          </cell>
          <cell r="G42">
            <v>0</v>
          </cell>
          <cell r="H42">
            <v>0</v>
          </cell>
          <cell r="I42">
            <v>0</v>
          </cell>
          <cell r="J42">
            <v>0</v>
          </cell>
          <cell r="K42">
            <v>0</v>
          </cell>
          <cell r="L42">
            <v>0</v>
          </cell>
          <cell r="M42">
            <v>0</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 val="TTTanPhu"/>
    </sheetNames>
    <sheetDataSet>
      <sheetData sheetId="9">
        <row r="16">
          <cell r="E16">
            <v>0</v>
          </cell>
          <cell r="F16">
            <v>0</v>
          </cell>
          <cell r="G16">
            <v>0</v>
          </cell>
          <cell r="H16">
            <v>0</v>
          </cell>
          <cell r="I16">
            <v>0</v>
          </cell>
          <cell r="J16">
            <v>0</v>
          </cell>
          <cell r="K16">
            <v>0</v>
          </cell>
          <cell r="L16">
            <v>0</v>
          </cell>
          <cell r="M16">
            <v>0</v>
          </cell>
        </row>
        <row r="17">
          <cell r="E17">
            <v>0</v>
          </cell>
          <cell r="F17">
            <v>0</v>
          </cell>
          <cell r="G17">
            <v>0</v>
          </cell>
          <cell r="H17">
            <v>0</v>
          </cell>
          <cell r="I17">
            <v>0</v>
          </cell>
          <cell r="J17">
            <v>0</v>
          </cell>
          <cell r="K17">
            <v>0</v>
          </cell>
          <cell r="L17">
            <v>0</v>
          </cell>
          <cell r="M17">
            <v>0</v>
          </cell>
        </row>
        <row r="18">
          <cell r="E18">
            <v>0</v>
          </cell>
          <cell r="F18">
            <v>0</v>
          </cell>
          <cell r="G18">
            <v>0</v>
          </cell>
          <cell r="H18">
            <v>0</v>
          </cell>
          <cell r="I18">
            <v>0</v>
          </cell>
          <cell r="J18">
            <v>0</v>
          </cell>
          <cell r="K18">
            <v>0</v>
          </cell>
          <cell r="L18">
            <v>0</v>
          </cell>
          <cell r="M18">
            <v>0</v>
          </cell>
        </row>
        <row r="20">
          <cell r="E20">
            <v>0</v>
          </cell>
          <cell r="F20">
            <v>0</v>
          </cell>
          <cell r="G20">
            <v>0</v>
          </cell>
          <cell r="H20">
            <v>0</v>
          </cell>
          <cell r="I20">
            <v>0</v>
          </cell>
          <cell r="J20">
            <v>0</v>
          </cell>
          <cell r="K20">
            <v>0</v>
          </cell>
          <cell r="L20">
            <v>0</v>
          </cell>
          <cell r="M20">
            <v>0</v>
          </cell>
        </row>
        <row r="21">
          <cell r="E21">
            <v>0</v>
          </cell>
          <cell r="F21">
            <v>0</v>
          </cell>
          <cell r="G21">
            <v>0</v>
          </cell>
          <cell r="H21">
            <v>0</v>
          </cell>
          <cell r="I21">
            <v>0</v>
          </cell>
          <cell r="J21">
            <v>0</v>
          </cell>
          <cell r="K21">
            <v>0</v>
          </cell>
          <cell r="L21">
            <v>0</v>
          </cell>
          <cell r="M21">
            <v>0</v>
          </cell>
        </row>
        <row r="22">
          <cell r="E22">
            <v>0</v>
          </cell>
          <cell r="F22">
            <v>0</v>
          </cell>
          <cell r="G22">
            <v>0</v>
          </cell>
          <cell r="H22">
            <v>0</v>
          </cell>
          <cell r="I22">
            <v>0</v>
          </cell>
          <cell r="J22">
            <v>0</v>
          </cell>
          <cell r="K22">
            <v>0</v>
          </cell>
          <cell r="L22">
            <v>0</v>
          </cell>
          <cell r="M22">
            <v>0</v>
          </cell>
        </row>
        <row r="23">
          <cell r="E23">
            <v>0</v>
          </cell>
          <cell r="F23">
            <v>0</v>
          </cell>
          <cell r="G23">
            <v>0</v>
          </cell>
          <cell r="H23">
            <v>0</v>
          </cell>
          <cell r="I23">
            <v>0</v>
          </cell>
          <cell r="J23">
            <v>0</v>
          </cell>
          <cell r="K23">
            <v>0</v>
          </cell>
          <cell r="L23">
            <v>0</v>
          </cell>
          <cell r="M23">
            <v>0</v>
          </cell>
        </row>
        <row r="24">
          <cell r="E24">
            <v>0</v>
          </cell>
          <cell r="F24">
            <v>0</v>
          </cell>
          <cell r="G24">
            <v>0</v>
          </cell>
          <cell r="H24">
            <v>0</v>
          </cell>
          <cell r="I24">
            <v>0</v>
          </cell>
          <cell r="J24">
            <v>0</v>
          </cell>
          <cell r="K24">
            <v>0</v>
          </cell>
          <cell r="L24">
            <v>0</v>
          </cell>
          <cell r="M24">
            <v>0</v>
          </cell>
        </row>
        <row r="25">
          <cell r="E25">
            <v>0</v>
          </cell>
          <cell r="F25">
            <v>0</v>
          </cell>
          <cell r="G25">
            <v>0</v>
          </cell>
          <cell r="H25">
            <v>0</v>
          </cell>
          <cell r="I25">
            <v>0</v>
          </cell>
          <cell r="J25">
            <v>0</v>
          </cell>
          <cell r="K25">
            <v>0</v>
          </cell>
          <cell r="L25">
            <v>0</v>
          </cell>
          <cell r="M25">
            <v>0</v>
          </cell>
        </row>
        <row r="28">
          <cell r="E28">
            <v>0</v>
          </cell>
          <cell r="F28">
            <v>0</v>
          </cell>
          <cell r="G28">
            <v>0</v>
          </cell>
          <cell r="H28">
            <v>0</v>
          </cell>
          <cell r="I28">
            <v>0</v>
          </cell>
          <cell r="J28">
            <v>0</v>
          </cell>
          <cell r="K28">
            <v>0</v>
          </cell>
          <cell r="L28">
            <v>0</v>
          </cell>
          <cell r="M28">
            <v>0</v>
          </cell>
        </row>
        <row r="29">
          <cell r="E29">
            <v>0</v>
          </cell>
          <cell r="F29">
            <v>0</v>
          </cell>
          <cell r="G29">
            <v>0</v>
          </cell>
          <cell r="H29">
            <v>0</v>
          </cell>
          <cell r="I29">
            <v>0</v>
          </cell>
          <cell r="J29">
            <v>0</v>
          </cell>
          <cell r="K29">
            <v>0</v>
          </cell>
          <cell r="L29">
            <v>0</v>
          </cell>
          <cell r="M29">
            <v>0</v>
          </cell>
        </row>
        <row r="31">
          <cell r="E31">
            <v>0</v>
          </cell>
          <cell r="F31">
            <v>0</v>
          </cell>
          <cell r="G31">
            <v>0</v>
          </cell>
          <cell r="H31">
            <v>0</v>
          </cell>
          <cell r="I31">
            <v>0</v>
          </cell>
          <cell r="J31">
            <v>0</v>
          </cell>
          <cell r="K31">
            <v>0</v>
          </cell>
          <cell r="L31">
            <v>0</v>
          </cell>
          <cell r="M31">
            <v>0</v>
          </cell>
        </row>
        <row r="32">
          <cell r="E32">
            <v>0</v>
          </cell>
          <cell r="F32">
            <v>0</v>
          </cell>
          <cell r="G32">
            <v>0</v>
          </cell>
          <cell r="H32">
            <v>0</v>
          </cell>
          <cell r="I32">
            <v>0</v>
          </cell>
          <cell r="J32">
            <v>0</v>
          </cell>
          <cell r="K32">
            <v>0</v>
          </cell>
          <cell r="L32">
            <v>0</v>
          </cell>
          <cell r="M32">
            <v>0</v>
          </cell>
        </row>
        <row r="33">
          <cell r="E33">
            <v>0</v>
          </cell>
          <cell r="F33">
            <v>0</v>
          </cell>
          <cell r="G33">
            <v>0</v>
          </cell>
          <cell r="H33">
            <v>0</v>
          </cell>
          <cell r="I33">
            <v>0</v>
          </cell>
          <cell r="J33">
            <v>0</v>
          </cell>
          <cell r="K33">
            <v>0</v>
          </cell>
          <cell r="L33">
            <v>0</v>
          </cell>
          <cell r="M33">
            <v>0</v>
          </cell>
        </row>
        <row r="34">
          <cell r="E34">
            <v>0</v>
          </cell>
          <cell r="F34">
            <v>0</v>
          </cell>
          <cell r="G34">
            <v>0</v>
          </cell>
          <cell r="H34">
            <v>0</v>
          </cell>
          <cell r="I34">
            <v>0</v>
          </cell>
          <cell r="J34">
            <v>0</v>
          </cell>
          <cell r="K34">
            <v>0</v>
          </cell>
          <cell r="L34">
            <v>0</v>
          </cell>
          <cell r="M34">
            <v>0</v>
          </cell>
        </row>
        <row r="35">
          <cell r="E35">
            <v>0</v>
          </cell>
          <cell r="F35">
            <v>0</v>
          </cell>
          <cell r="G35">
            <v>0</v>
          </cell>
          <cell r="H35">
            <v>0</v>
          </cell>
          <cell r="I35">
            <v>0</v>
          </cell>
          <cell r="J35">
            <v>0</v>
          </cell>
          <cell r="K35">
            <v>0</v>
          </cell>
          <cell r="L35">
            <v>0</v>
          </cell>
          <cell r="M35">
            <v>0</v>
          </cell>
        </row>
        <row r="36">
          <cell r="E36">
            <v>0</v>
          </cell>
          <cell r="F36">
            <v>0</v>
          </cell>
          <cell r="G36">
            <v>0</v>
          </cell>
          <cell r="H36">
            <v>0</v>
          </cell>
          <cell r="I36">
            <v>0</v>
          </cell>
          <cell r="J36">
            <v>0</v>
          </cell>
          <cell r="K36">
            <v>0</v>
          </cell>
          <cell r="L36">
            <v>0</v>
          </cell>
          <cell r="M36">
            <v>0</v>
          </cell>
        </row>
        <row r="37">
          <cell r="E37">
            <v>0</v>
          </cell>
          <cell r="F37">
            <v>0</v>
          </cell>
          <cell r="G37">
            <v>0</v>
          </cell>
          <cell r="H37">
            <v>0</v>
          </cell>
          <cell r="I37">
            <v>0</v>
          </cell>
          <cell r="J37">
            <v>0</v>
          </cell>
          <cell r="K37">
            <v>0</v>
          </cell>
          <cell r="L37">
            <v>0</v>
          </cell>
          <cell r="M37">
            <v>0</v>
          </cell>
        </row>
        <row r="38">
          <cell r="E38">
            <v>0</v>
          </cell>
          <cell r="F38">
            <v>0</v>
          </cell>
          <cell r="G38">
            <v>0</v>
          </cell>
          <cell r="H38">
            <v>0</v>
          </cell>
          <cell r="I38">
            <v>0</v>
          </cell>
          <cell r="J38">
            <v>0</v>
          </cell>
          <cell r="K38">
            <v>0</v>
          </cell>
          <cell r="L38">
            <v>0</v>
          </cell>
          <cell r="M38">
            <v>0</v>
          </cell>
        </row>
        <row r="39">
          <cell r="E39">
            <v>0</v>
          </cell>
          <cell r="F39">
            <v>0</v>
          </cell>
          <cell r="G39">
            <v>0</v>
          </cell>
          <cell r="H39">
            <v>0</v>
          </cell>
          <cell r="I39">
            <v>0</v>
          </cell>
          <cell r="J39">
            <v>0</v>
          </cell>
          <cell r="K39">
            <v>0</v>
          </cell>
          <cell r="L39">
            <v>0</v>
          </cell>
          <cell r="M39">
            <v>0</v>
          </cell>
        </row>
        <row r="40">
          <cell r="E40">
            <v>0</v>
          </cell>
          <cell r="F40">
            <v>0</v>
          </cell>
          <cell r="G40">
            <v>0</v>
          </cell>
          <cell r="H40">
            <v>0</v>
          </cell>
          <cell r="I40">
            <v>0</v>
          </cell>
          <cell r="J40">
            <v>0</v>
          </cell>
          <cell r="K40">
            <v>0</v>
          </cell>
          <cell r="L40">
            <v>0</v>
          </cell>
          <cell r="M40">
            <v>0</v>
          </cell>
        </row>
        <row r="41">
          <cell r="E41">
            <v>0</v>
          </cell>
          <cell r="F41">
            <v>0</v>
          </cell>
          <cell r="G41">
            <v>0</v>
          </cell>
          <cell r="H41">
            <v>0</v>
          </cell>
          <cell r="I41">
            <v>0</v>
          </cell>
          <cell r="J41">
            <v>0</v>
          </cell>
          <cell r="K41">
            <v>0</v>
          </cell>
          <cell r="L41">
            <v>0</v>
          </cell>
          <cell r="M41">
            <v>0</v>
          </cell>
        </row>
        <row r="42">
          <cell r="E42">
            <v>0</v>
          </cell>
          <cell r="F42">
            <v>0</v>
          </cell>
          <cell r="G42">
            <v>0</v>
          </cell>
          <cell r="H42">
            <v>0</v>
          </cell>
          <cell r="I42">
            <v>0</v>
          </cell>
          <cell r="J42">
            <v>0</v>
          </cell>
          <cell r="K42">
            <v>0</v>
          </cell>
          <cell r="L42">
            <v>0</v>
          </cell>
          <cell r="M4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 val="DakLua"/>
    </sheetNames>
    <sheetDataSet>
      <sheetData sheetId="9">
        <row r="16">
          <cell r="E16">
            <v>0</v>
          </cell>
          <cell r="F16">
            <v>0</v>
          </cell>
          <cell r="G16">
            <v>0</v>
          </cell>
          <cell r="H16">
            <v>0</v>
          </cell>
          <cell r="I16">
            <v>0</v>
          </cell>
          <cell r="J16">
            <v>0</v>
          </cell>
          <cell r="K16">
            <v>0</v>
          </cell>
          <cell r="L16">
            <v>0</v>
          </cell>
          <cell r="M16">
            <v>0</v>
          </cell>
        </row>
        <row r="17">
          <cell r="E17">
            <v>0</v>
          </cell>
          <cell r="F17">
            <v>0</v>
          </cell>
          <cell r="G17">
            <v>0</v>
          </cell>
          <cell r="H17">
            <v>0</v>
          </cell>
          <cell r="I17">
            <v>0</v>
          </cell>
          <cell r="J17">
            <v>0</v>
          </cell>
          <cell r="K17">
            <v>0</v>
          </cell>
          <cell r="L17">
            <v>0</v>
          </cell>
          <cell r="M17">
            <v>0</v>
          </cell>
        </row>
        <row r="18">
          <cell r="E18">
            <v>0</v>
          </cell>
          <cell r="F18">
            <v>0</v>
          </cell>
          <cell r="G18">
            <v>0</v>
          </cell>
          <cell r="H18">
            <v>0</v>
          </cell>
          <cell r="I18">
            <v>0</v>
          </cell>
          <cell r="J18">
            <v>0</v>
          </cell>
          <cell r="K18">
            <v>0</v>
          </cell>
          <cell r="L18">
            <v>0</v>
          </cell>
          <cell r="M18">
            <v>0</v>
          </cell>
        </row>
        <row r="20">
          <cell r="E20">
            <v>0</v>
          </cell>
          <cell r="F20">
            <v>0</v>
          </cell>
          <cell r="G20">
            <v>0</v>
          </cell>
          <cell r="H20">
            <v>0</v>
          </cell>
          <cell r="I20">
            <v>0</v>
          </cell>
          <cell r="J20">
            <v>0</v>
          </cell>
          <cell r="K20">
            <v>0</v>
          </cell>
          <cell r="L20">
            <v>0</v>
          </cell>
          <cell r="M20">
            <v>0</v>
          </cell>
        </row>
        <row r="21">
          <cell r="E21">
            <v>0</v>
          </cell>
          <cell r="F21">
            <v>0</v>
          </cell>
          <cell r="G21">
            <v>0</v>
          </cell>
          <cell r="H21">
            <v>0</v>
          </cell>
          <cell r="I21">
            <v>0</v>
          </cell>
          <cell r="J21">
            <v>0</v>
          </cell>
          <cell r="K21">
            <v>0</v>
          </cell>
          <cell r="L21">
            <v>0</v>
          </cell>
          <cell r="M21">
            <v>0</v>
          </cell>
        </row>
        <row r="22">
          <cell r="E22">
            <v>0</v>
          </cell>
          <cell r="F22">
            <v>0</v>
          </cell>
          <cell r="G22">
            <v>0</v>
          </cell>
          <cell r="H22">
            <v>0</v>
          </cell>
          <cell r="I22">
            <v>0</v>
          </cell>
          <cell r="J22">
            <v>0</v>
          </cell>
          <cell r="K22">
            <v>0</v>
          </cell>
          <cell r="L22">
            <v>0</v>
          </cell>
          <cell r="M22">
            <v>0</v>
          </cell>
        </row>
        <row r="23">
          <cell r="E23">
            <v>0</v>
          </cell>
          <cell r="F23">
            <v>0</v>
          </cell>
          <cell r="G23">
            <v>0</v>
          </cell>
          <cell r="H23">
            <v>0</v>
          </cell>
          <cell r="I23">
            <v>0</v>
          </cell>
          <cell r="J23">
            <v>0</v>
          </cell>
          <cell r="K23">
            <v>0</v>
          </cell>
          <cell r="L23">
            <v>0</v>
          </cell>
          <cell r="M23">
            <v>0</v>
          </cell>
        </row>
        <row r="24">
          <cell r="E24">
            <v>0</v>
          </cell>
          <cell r="F24">
            <v>0</v>
          </cell>
          <cell r="G24">
            <v>0</v>
          </cell>
          <cell r="H24">
            <v>0</v>
          </cell>
          <cell r="I24">
            <v>0</v>
          </cell>
          <cell r="J24">
            <v>0</v>
          </cell>
          <cell r="K24">
            <v>0</v>
          </cell>
          <cell r="L24">
            <v>0</v>
          </cell>
          <cell r="M24">
            <v>0</v>
          </cell>
        </row>
        <row r="25">
          <cell r="E25">
            <v>0</v>
          </cell>
          <cell r="F25">
            <v>0</v>
          </cell>
          <cell r="G25">
            <v>0</v>
          </cell>
          <cell r="H25">
            <v>0</v>
          </cell>
          <cell r="I25">
            <v>0</v>
          </cell>
          <cell r="J25">
            <v>0</v>
          </cell>
          <cell r="K25">
            <v>0</v>
          </cell>
          <cell r="L25">
            <v>0</v>
          </cell>
          <cell r="M25">
            <v>0</v>
          </cell>
        </row>
        <row r="28">
          <cell r="E28">
            <v>0</v>
          </cell>
          <cell r="F28">
            <v>0</v>
          </cell>
          <cell r="G28">
            <v>0</v>
          </cell>
          <cell r="H28">
            <v>0</v>
          </cell>
          <cell r="I28">
            <v>0</v>
          </cell>
          <cell r="J28">
            <v>0</v>
          </cell>
          <cell r="K28">
            <v>0</v>
          </cell>
          <cell r="L28">
            <v>0</v>
          </cell>
          <cell r="M28">
            <v>0</v>
          </cell>
        </row>
        <row r="29">
          <cell r="E29">
            <v>0</v>
          </cell>
          <cell r="F29">
            <v>0</v>
          </cell>
          <cell r="G29">
            <v>0</v>
          </cell>
          <cell r="H29">
            <v>0</v>
          </cell>
          <cell r="I29">
            <v>0</v>
          </cell>
          <cell r="J29">
            <v>0</v>
          </cell>
          <cell r="K29">
            <v>0</v>
          </cell>
          <cell r="L29">
            <v>0</v>
          </cell>
          <cell r="M29">
            <v>0</v>
          </cell>
        </row>
        <row r="31">
          <cell r="E31">
            <v>0</v>
          </cell>
          <cell r="F31">
            <v>0</v>
          </cell>
          <cell r="G31">
            <v>0</v>
          </cell>
          <cell r="H31">
            <v>0</v>
          </cell>
          <cell r="I31">
            <v>0</v>
          </cell>
          <cell r="J31">
            <v>0</v>
          </cell>
          <cell r="K31">
            <v>0</v>
          </cell>
          <cell r="L31">
            <v>0</v>
          </cell>
          <cell r="M31">
            <v>0</v>
          </cell>
        </row>
        <row r="32">
          <cell r="E32">
            <v>0</v>
          </cell>
          <cell r="F32">
            <v>0</v>
          </cell>
          <cell r="G32">
            <v>0</v>
          </cell>
          <cell r="H32">
            <v>0</v>
          </cell>
          <cell r="I32">
            <v>0</v>
          </cell>
          <cell r="J32">
            <v>0</v>
          </cell>
          <cell r="K32">
            <v>0</v>
          </cell>
          <cell r="L32">
            <v>0</v>
          </cell>
          <cell r="M32">
            <v>0</v>
          </cell>
        </row>
        <row r="33">
          <cell r="E33">
            <v>0</v>
          </cell>
          <cell r="F33">
            <v>0</v>
          </cell>
          <cell r="G33">
            <v>0</v>
          </cell>
          <cell r="H33">
            <v>0</v>
          </cell>
          <cell r="I33">
            <v>0</v>
          </cell>
          <cell r="J33">
            <v>0</v>
          </cell>
          <cell r="K33">
            <v>0</v>
          </cell>
          <cell r="L33">
            <v>0</v>
          </cell>
          <cell r="M33">
            <v>0</v>
          </cell>
        </row>
        <row r="34">
          <cell r="E34">
            <v>0</v>
          </cell>
          <cell r="F34">
            <v>0</v>
          </cell>
          <cell r="G34">
            <v>0</v>
          </cell>
          <cell r="H34">
            <v>0</v>
          </cell>
          <cell r="I34">
            <v>0</v>
          </cell>
          <cell r="J34">
            <v>0</v>
          </cell>
          <cell r="K34">
            <v>0</v>
          </cell>
          <cell r="L34">
            <v>0</v>
          </cell>
          <cell r="M34">
            <v>0</v>
          </cell>
        </row>
        <row r="35">
          <cell r="E35">
            <v>0</v>
          </cell>
          <cell r="F35">
            <v>0</v>
          </cell>
          <cell r="G35">
            <v>0</v>
          </cell>
          <cell r="H35">
            <v>0</v>
          </cell>
          <cell r="I35">
            <v>0</v>
          </cell>
          <cell r="J35">
            <v>0</v>
          </cell>
          <cell r="K35">
            <v>0</v>
          </cell>
          <cell r="L35">
            <v>0</v>
          </cell>
          <cell r="M35">
            <v>0</v>
          </cell>
        </row>
        <row r="36">
          <cell r="E36">
            <v>0</v>
          </cell>
          <cell r="F36">
            <v>0</v>
          </cell>
          <cell r="G36">
            <v>0</v>
          </cell>
          <cell r="H36">
            <v>0</v>
          </cell>
          <cell r="I36">
            <v>0</v>
          </cell>
          <cell r="J36">
            <v>0</v>
          </cell>
          <cell r="K36">
            <v>0</v>
          </cell>
          <cell r="L36">
            <v>0</v>
          </cell>
          <cell r="M36">
            <v>0</v>
          </cell>
        </row>
        <row r="37">
          <cell r="E37">
            <v>0</v>
          </cell>
          <cell r="F37">
            <v>0</v>
          </cell>
          <cell r="G37">
            <v>0</v>
          </cell>
          <cell r="H37">
            <v>0</v>
          </cell>
          <cell r="I37">
            <v>0</v>
          </cell>
          <cell r="J37">
            <v>0</v>
          </cell>
          <cell r="K37">
            <v>0</v>
          </cell>
          <cell r="L37">
            <v>0</v>
          </cell>
          <cell r="M37">
            <v>0</v>
          </cell>
        </row>
        <row r="38">
          <cell r="E38">
            <v>0</v>
          </cell>
          <cell r="F38">
            <v>0</v>
          </cell>
          <cell r="G38">
            <v>0</v>
          </cell>
          <cell r="H38">
            <v>0</v>
          </cell>
          <cell r="I38">
            <v>0</v>
          </cell>
          <cell r="J38">
            <v>0</v>
          </cell>
          <cell r="K38">
            <v>0</v>
          </cell>
          <cell r="L38">
            <v>0</v>
          </cell>
          <cell r="M38">
            <v>0</v>
          </cell>
        </row>
        <row r="39">
          <cell r="E39">
            <v>0</v>
          </cell>
          <cell r="F39">
            <v>0</v>
          </cell>
          <cell r="G39">
            <v>0</v>
          </cell>
          <cell r="H39">
            <v>0</v>
          </cell>
          <cell r="I39">
            <v>0</v>
          </cell>
          <cell r="J39">
            <v>0</v>
          </cell>
          <cell r="K39">
            <v>0</v>
          </cell>
          <cell r="L39">
            <v>0</v>
          </cell>
          <cell r="M39">
            <v>0</v>
          </cell>
        </row>
        <row r="40">
          <cell r="E40">
            <v>0</v>
          </cell>
          <cell r="F40">
            <v>0</v>
          </cell>
          <cell r="G40">
            <v>0</v>
          </cell>
          <cell r="H40">
            <v>0</v>
          </cell>
          <cell r="I40">
            <v>0</v>
          </cell>
          <cell r="J40">
            <v>0</v>
          </cell>
          <cell r="K40">
            <v>0</v>
          </cell>
          <cell r="L40">
            <v>0</v>
          </cell>
          <cell r="M40">
            <v>0</v>
          </cell>
        </row>
        <row r="41">
          <cell r="E41">
            <v>0</v>
          </cell>
          <cell r="F41">
            <v>0</v>
          </cell>
          <cell r="G41">
            <v>0</v>
          </cell>
          <cell r="H41">
            <v>0</v>
          </cell>
          <cell r="I41">
            <v>0</v>
          </cell>
          <cell r="J41">
            <v>0</v>
          </cell>
          <cell r="K41">
            <v>0</v>
          </cell>
          <cell r="L41">
            <v>0</v>
          </cell>
          <cell r="M41">
            <v>0</v>
          </cell>
        </row>
        <row r="42">
          <cell r="E42">
            <v>0</v>
          </cell>
          <cell r="F42">
            <v>0</v>
          </cell>
          <cell r="G42">
            <v>0</v>
          </cell>
          <cell r="H42">
            <v>0</v>
          </cell>
          <cell r="I42">
            <v>0</v>
          </cell>
          <cell r="J42">
            <v>0</v>
          </cell>
          <cell r="K42">
            <v>0</v>
          </cell>
          <cell r="L42">
            <v>0</v>
          </cell>
          <cell r="M42">
            <v>0</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01"/>
      <sheetName val="01_Baobinh"/>
      <sheetName val="01_Lamsan"/>
      <sheetName val="01_Longgiao"/>
      <sheetName val="01_Nhannghia"/>
      <sheetName val="01_Songnhan"/>
      <sheetName val="01_Songray"/>
      <sheetName val="01_Thuaduc"/>
      <sheetName val="01_Xuanbao"/>
      <sheetName val="01_Xuandong"/>
      <sheetName val="01_Xuanduong"/>
      <sheetName val="01_Xuanmy"/>
      <sheetName val="01_Xuanque"/>
      <sheetName val="01_Xuantay"/>
      <sheetName val="02"/>
      <sheetName val="03"/>
      <sheetName val="04"/>
      <sheetName val="05"/>
      <sheetName val="06"/>
      <sheetName val="07QH"/>
      <sheetName val="08"/>
      <sheetName val="09"/>
      <sheetName val="10KH"/>
      <sheetName val="11"/>
      <sheetName val="12"/>
      <sheetName val="13"/>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Mucluc"/>
      <sheetName val="sdangoai"/>
      <sheetName val="SL_tho"/>
      <sheetName val="KTRA"/>
      <sheetName val="01-TKDD"/>
      <sheetName val="02-NN"/>
      <sheetName val="03-PhiNN"/>
      <sheetName val="Bo_SL"/>
      <sheetName val="Số liệu kiểm kê cũ"/>
      <sheetName val="04-DVHC"/>
      <sheetName val="5a-DGCTH"/>
      <sheetName val="5b-DGCThue"/>
      <sheetName val="6a-TDMDSD"/>
      <sheetName val="6b-TDMDSD"/>
      <sheetName val="7-MDPhu"/>
      <sheetName val="08-KBT"/>
      <sheetName val="9-KVTHop"/>
      <sheetName val="10-ChuChuyen"/>
      <sheetName val="11-CoCau"/>
      <sheetName val="12-BienDong"/>
      <sheetName val="13-KHSDD"/>
      <sheetName val="14-QPAN"/>
      <sheetName val="00000000"/>
      <sheetName val="10000000"/>
      <sheetName val="Ghi chu"/>
      <sheetName val="NHA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 val="NamCatTien"/>
    </sheetNames>
    <sheetDataSet>
      <sheetData sheetId="9">
        <row r="16">
          <cell r="E16">
            <v>0</v>
          </cell>
          <cell r="F16">
            <v>0</v>
          </cell>
          <cell r="G16">
            <v>0</v>
          </cell>
          <cell r="H16">
            <v>0</v>
          </cell>
          <cell r="I16">
            <v>0</v>
          </cell>
          <cell r="J16">
            <v>0</v>
          </cell>
          <cell r="K16">
            <v>0</v>
          </cell>
          <cell r="L16">
            <v>0</v>
          </cell>
          <cell r="M16">
            <v>0</v>
          </cell>
        </row>
        <row r="17">
          <cell r="E17">
            <v>0</v>
          </cell>
          <cell r="F17">
            <v>0</v>
          </cell>
          <cell r="G17">
            <v>0</v>
          </cell>
          <cell r="H17">
            <v>0</v>
          </cell>
          <cell r="I17">
            <v>0</v>
          </cell>
          <cell r="J17">
            <v>0</v>
          </cell>
          <cell r="K17">
            <v>0</v>
          </cell>
          <cell r="L17">
            <v>0</v>
          </cell>
          <cell r="M17">
            <v>0</v>
          </cell>
        </row>
        <row r="18">
          <cell r="E18">
            <v>0</v>
          </cell>
          <cell r="F18">
            <v>0</v>
          </cell>
          <cell r="G18">
            <v>0</v>
          </cell>
          <cell r="H18">
            <v>0</v>
          </cell>
          <cell r="I18">
            <v>0</v>
          </cell>
          <cell r="J18">
            <v>0</v>
          </cell>
          <cell r="K18">
            <v>0</v>
          </cell>
          <cell r="L18">
            <v>0</v>
          </cell>
          <cell r="M18">
            <v>0</v>
          </cell>
        </row>
        <row r="20">
          <cell r="E20">
            <v>0</v>
          </cell>
          <cell r="F20">
            <v>0</v>
          </cell>
          <cell r="G20">
            <v>0</v>
          </cell>
          <cell r="H20">
            <v>0</v>
          </cell>
          <cell r="I20">
            <v>0</v>
          </cell>
          <cell r="J20">
            <v>0</v>
          </cell>
          <cell r="K20">
            <v>0</v>
          </cell>
          <cell r="L20">
            <v>0</v>
          </cell>
          <cell r="M20">
            <v>0</v>
          </cell>
        </row>
        <row r="21">
          <cell r="E21">
            <v>0</v>
          </cell>
          <cell r="F21">
            <v>0</v>
          </cell>
          <cell r="G21">
            <v>0</v>
          </cell>
          <cell r="H21">
            <v>0</v>
          </cell>
          <cell r="I21">
            <v>0</v>
          </cell>
          <cell r="J21">
            <v>0</v>
          </cell>
          <cell r="K21">
            <v>0</v>
          </cell>
          <cell r="L21">
            <v>0</v>
          </cell>
          <cell r="M21">
            <v>0</v>
          </cell>
        </row>
        <row r="22">
          <cell r="E22">
            <v>0</v>
          </cell>
          <cell r="F22">
            <v>0</v>
          </cell>
          <cell r="G22">
            <v>0</v>
          </cell>
          <cell r="H22">
            <v>0</v>
          </cell>
          <cell r="I22">
            <v>0</v>
          </cell>
          <cell r="J22">
            <v>0</v>
          </cell>
          <cell r="K22">
            <v>0</v>
          </cell>
          <cell r="L22">
            <v>0</v>
          </cell>
          <cell r="M22">
            <v>0</v>
          </cell>
        </row>
        <row r="23">
          <cell r="E23">
            <v>0</v>
          </cell>
          <cell r="F23">
            <v>0</v>
          </cell>
          <cell r="G23">
            <v>0</v>
          </cell>
          <cell r="H23">
            <v>0</v>
          </cell>
          <cell r="I23">
            <v>0</v>
          </cell>
          <cell r="J23">
            <v>0</v>
          </cell>
          <cell r="K23">
            <v>0</v>
          </cell>
          <cell r="L23">
            <v>0</v>
          </cell>
          <cell r="M23">
            <v>0</v>
          </cell>
        </row>
        <row r="24">
          <cell r="E24">
            <v>0</v>
          </cell>
          <cell r="F24">
            <v>0</v>
          </cell>
          <cell r="G24">
            <v>0</v>
          </cell>
          <cell r="H24">
            <v>0</v>
          </cell>
          <cell r="I24">
            <v>0</v>
          </cell>
          <cell r="J24">
            <v>0</v>
          </cell>
          <cell r="K24">
            <v>0</v>
          </cell>
          <cell r="L24">
            <v>0</v>
          </cell>
          <cell r="M24">
            <v>0</v>
          </cell>
        </row>
        <row r="25">
          <cell r="E25">
            <v>0</v>
          </cell>
          <cell r="F25">
            <v>0</v>
          </cell>
          <cell r="G25">
            <v>0</v>
          </cell>
          <cell r="H25">
            <v>0</v>
          </cell>
          <cell r="I25">
            <v>0</v>
          </cell>
          <cell r="J25">
            <v>0</v>
          </cell>
          <cell r="K25">
            <v>0</v>
          </cell>
          <cell r="L25">
            <v>0</v>
          </cell>
          <cell r="M25">
            <v>0</v>
          </cell>
        </row>
        <row r="28">
          <cell r="E28">
            <v>0</v>
          </cell>
          <cell r="F28">
            <v>0</v>
          </cell>
          <cell r="G28">
            <v>0</v>
          </cell>
          <cell r="H28">
            <v>0</v>
          </cell>
          <cell r="I28">
            <v>0</v>
          </cell>
          <cell r="J28">
            <v>0</v>
          </cell>
          <cell r="K28">
            <v>0</v>
          </cell>
          <cell r="L28">
            <v>0</v>
          </cell>
          <cell r="M28">
            <v>0</v>
          </cell>
        </row>
        <row r="29">
          <cell r="E29">
            <v>0</v>
          </cell>
          <cell r="F29">
            <v>0</v>
          </cell>
          <cell r="G29">
            <v>0</v>
          </cell>
          <cell r="H29">
            <v>0</v>
          </cell>
          <cell r="I29">
            <v>0</v>
          </cell>
          <cell r="J29">
            <v>0</v>
          </cell>
          <cell r="K29">
            <v>0</v>
          </cell>
          <cell r="L29">
            <v>0</v>
          </cell>
          <cell r="M29">
            <v>0</v>
          </cell>
        </row>
        <row r="31">
          <cell r="E31">
            <v>0</v>
          </cell>
          <cell r="F31">
            <v>0</v>
          </cell>
          <cell r="G31">
            <v>0</v>
          </cell>
          <cell r="H31">
            <v>0</v>
          </cell>
          <cell r="I31">
            <v>0</v>
          </cell>
          <cell r="J31">
            <v>0</v>
          </cell>
          <cell r="K31">
            <v>0</v>
          </cell>
          <cell r="L31">
            <v>0</v>
          </cell>
          <cell r="M31">
            <v>0</v>
          </cell>
        </row>
        <row r="32">
          <cell r="E32">
            <v>0</v>
          </cell>
          <cell r="F32">
            <v>0</v>
          </cell>
          <cell r="G32">
            <v>0</v>
          </cell>
          <cell r="H32">
            <v>0</v>
          </cell>
          <cell r="I32">
            <v>0</v>
          </cell>
          <cell r="J32">
            <v>0</v>
          </cell>
          <cell r="K32">
            <v>0</v>
          </cell>
          <cell r="L32">
            <v>0</v>
          </cell>
          <cell r="M32">
            <v>0</v>
          </cell>
        </row>
        <row r="33">
          <cell r="E33">
            <v>0</v>
          </cell>
          <cell r="F33">
            <v>0</v>
          </cell>
          <cell r="G33">
            <v>0</v>
          </cell>
          <cell r="H33">
            <v>0</v>
          </cell>
          <cell r="I33">
            <v>0</v>
          </cell>
          <cell r="J33">
            <v>0</v>
          </cell>
          <cell r="K33">
            <v>0</v>
          </cell>
          <cell r="L33">
            <v>0</v>
          </cell>
          <cell r="M33">
            <v>0</v>
          </cell>
        </row>
        <row r="34">
          <cell r="E34">
            <v>0</v>
          </cell>
          <cell r="F34">
            <v>0</v>
          </cell>
          <cell r="G34">
            <v>0</v>
          </cell>
          <cell r="H34">
            <v>0</v>
          </cell>
          <cell r="I34">
            <v>0</v>
          </cell>
          <cell r="J34">
            <v>0</v>
          </cell>
          <cell r="K34">
            <v>0</v>
          </cell>
          <cell r="L34">
            <v>0</v>
          </cell>
          <cell r="M34">
            <v>0</v>
          </cell>
        </row>
        <row r="35">
          <cell r="E35">
            <v>0</v>
          </cell>
          <cell r="F35">
            <v>0</v>
          </cell>
          <cell r="G35">
            <v>0</v>
          </cell>
          <cell r="H35">
            <v>0</v>
          </cell>
          <cell r="I35">
            <v>0</v>
          </cell>
          <cell r="J35">
            <v>0</v>
          </cell>
          <cell r="K35">
            <v>0</v>
          </cell>
          <cell r="L35">
            <v>0</v>
          </cell>
          <cell r="M35">
            <v>0</v>
          </cell>
        </row>
        <row r="36">
          <cell r="E36">
            <v>0</v>
          </cell>
          <cell r="F36">
            <v>0</v>
          </cell>
          <cell r="G36">
            <v>0</v>
          </cell>
          <cell r="H36">
            <v>0</v>
          </cell>
          <cell r="I36">
            <v>0</v>
          </cell>
          <cell r="J36">
            <v>0</v>
          </cell>
          <cell r="K36">
            <v>0</v>
          </cell>
          <cell r="L36">
            <v>0</v>
          </cell>
          <cell r="M36">
            <v>0</v>
          </cell>
        </row>
        <row r="37">
          <cell r="E37">
            <v>0</v>
          </cell>
          <cell r="F37">
            <v>0</v>
          </cell>
          <cell r="G37">
            <v>0</v>
          </cell>
          <cell r="H37">
            <v>0</v>
          </cell>
          <cell r="I37">
            <v>0</v>
          </cell>
          <cell r="J37">
            <v>0</v>
          </cell>
          <cell r="K37">
            <v>0</v>
          </cell>
          <cell r="L37">
            <v>0</v>
          </cell>
          <cell r="M37">
            <v>0</v>
          </cell>
        </row>
        <row r="38">
          <cell r="E38">
            <v>0</v>
          </cell>
          <cell r="F38">
            <v>0</v>
          </cell>
          <cell r="G38">
            <v>0</v>
          </cell>
          <cell r="H38">
            <v>0</v>
          </cell>
          <cell r="I38">
            <v>0</v>
          </cell>
          <cell r="J38">
            <v>0</v>
          </cell>
          <cell r="K38">
            <v>0</v>
          </cell>
          <cell r="L38">
            <v>0</v>
          </cell>
          <cell r="M38">
            <v>0</v>
          </cell>
        </row>
        <row r="39">
          <cell r="E39">
            <v>0</v>
          </cell>
          <cell r="F39">
            <v>0</v>
          </cell>
          <cell r="G39">
            <v>0</v>
          </cell>
          <cell r="H39">
            <v>0</v>
          </cell>
          <cell r="I39">
            <v>0</v>
          </cell>
          <cell r="J39">
            <v>0</v>
          </cell>
          <cell r="K39">
            <v>0</v>
          </cell>
          <cell r="L39">
            <v>0</v>
          </cell>
          <cell r="M39">
            <v>0</v>
          </cell>
        </row>
        <row r="40">
          <cell r="E40">
            <v>0</v>
          </cell>
          <cell r="F40">
            <v>0</v>
          </cell>
          <cell r="G40">
            <v>0</v>
          </cell>
          <cell r="H40">
            <v>0</v>
          </cell>
          <cell r="I40">
            <v>0</v>
          </cell>
          <cell r="J40">
            <v>0</v>
          </cell>
          <cell r="K40">
            <v>0</v>
          </cell>
          <cell r="L40">
            <v>0</v>
          </cell>
          <cell r="M40">
            <v>0</v>
          </cell>
        </row>
        <row r="41">
          <cell r="E41">
            <v>0</v>
          </cell>
          <cell r="F41">
            <v>0</v>
          </cell>
          <cell r="G41">
            <v>0</v>
          </cell>
          <cell r="H41">
            <v>0</v>
          </cell>
          <cell r="I41">
            <v>0</v>
          </cell>
          <cell r="J41">
            <v>0</v>
          </cell>
          <cell r="K41">
            <v>0</v>
          </cell>
          <cell r="L41">
            <v>0</v>
          </cell>
          <cell r="M41">
            <v>0</v>
          </cell>
        </row>
        <row r="42">
          <cell r="E42">
            <v>0</v>
          </cell>
          <cell r="F42">
            <v>0</v>
          </cell>
          <cell r="G42">
            <v>0</v>
          </cell>
          <cell r="H42">
            <v>0</v>
          </cell>
          <cell r="I42">
            <v>0</v>
          </cell>
          <cell r="J42">
            <v>0</v>
          </cell>
          <cell r="K42">
            <v>0</v>
          </cell>
          <cell r="L42">
            <v>0</v>
          </cell>
          <cell r="M42">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 val="NuiTuong"/>
    </sheetNames>
    <sheetDataSet>
      <sheetData sheetId="9">
        <row r="16">
          <cell r="E16">
            <v>0</v>
          </cell>
          <cell r="F16">
            <v>0</v>
          </cell>
          <cell r="G16">
            <v>0</v>
          </cell>
          <cell r="H16">
            <v>0</v>
          </cell>
          <cell r="I16">
            <v>0</v>
          </cell>
          <cell r="J16">
            <v>0</v>
          </cell>
          <cell r="K16">
            <v>0</v>
          </cell>
          <cell r="L16">
            <v>0</v>
          </cell>
          <cell r="M16">
            <v>0</v>
          </cell>
        </row>
        <row r="17">
          <cell r="E17">
            <v>0</v>
          </cell>
          <cell r="F17">
            <v>0</v>
          </cell>
          <cell r="G17">
            <v>0</v>
          </cell>
          <cell r="H17">
            <v>0</v>
          </cell>
          <cell r="I17">
            <v>0</v>
          </cell>
          <cell r="J17">
            <v>0</v>
          </cell>
          <cell r="K17">
            <v>0</v>
          </cell>
          <cell r="L17">
            <v>0</v>
          </cell>
          <cell r="M17">
            <v>0</v>
          </cell>
        </row>
        <row r="18">
          <cell r="E18">
            <v>0</v>
          </cell>
          <cell r="F18">
            <v>0</v>
          </cell>
          <cell r="G18">
            <v>0</v>
          </cell>
          <cell r="H18">
            <v>0</v>
          </cell>
          <cell r="I18">
            <v>0</v>
          </cell>
          <cell r="J18">
            <v>0</v>
          </cell>
          <cell r="K18">
            <v>0</v>
          </cell>
          <cell r="L18">
            <v>0</v>
          </cell>
          <cell r="M18">
            <v>0</v>
          </cell>
        </row>
        <row r="20">
          <cell r="E20">
            <v>0</v>
          </cell>
          <cell r="F20">
            <v>0</v>
          </cell>
          <cell r="G20">
            <v>0</v>
          </cell>
          <cell r="H20">
            <v>0</v>
          </cell>
          <cell r="I20">
            <v>0</v>
          </cell>
          <cell r="J20">
            <v>0</v>
          </cell>
          <cell r="K20">
            <v>0</v>
          </cell>
          <cell r="L20">
            <v>0</v>
          </cell>
          <cell r="M20">
            <v>0</v>
          </cell>
        </row>
        <row r="21">
          <cell r="E21">
            <v>0</v>
          </cell>
          <cell r="F21">
            <v>0</v>
          </cell>
          <cell r="G21">
            <v>0</v>
          </cell>
          <cell r="H21">
            <v>0</v>
          </cell>
          <cell r="I21">
            <v>0</v>
          </cell>
          <cell r="J21">
            <v>0</v>
          </cell>
          <cell r="K21">
            <v>0</v>
          </cell>
          <cell r="L21">
            <v>0</v>
          </cell>
          <cell r="M21">
            <v>0</v>
          </cell>
        </row>
        <row r="22">
          <cell r="E22">
            <v>0</v>
          </cell>
          <cell r="F22">
            <v>0</v>
          </cell>
          <cell r="G22">
            <v>0</v>
          </cell>
          <cell r="H22">
            <v>0</v>
          </cell>
          <cell r="I22">
            <v>0</v>
          </cell>
          <cell r="J22">
            <v>0</v>
          </cell>
          <cell r="K22">
            <v>0</v>
          </cell>
          <cell r="L22">
            <v>0</v>
          </cell>
          <cell r="M22">
            <v>0</v>
          </cell>
        </row>
        <row r="23">
          <cell r="E23">
            <v>0</v>
          </cell>
          <cell r="F23">
            <v>0</v>
          </cell>
          <cell r="G23">
            <v>0</v>
          </cell>
          <cell r="H23">
            <v>0</v>
          </cell>
          <cell r="I23">
            <v>0</v>
          </cell>
          <cell r="J23">
            <v>0</v>
          </cell>
          <cell r="K23">
            <v>0</v>
          </cell>
          <cell r="L23">
            <v>0</v>
          </cell>
          <cell r="M23">
            <v>0</v>
          </cell>
        </row>
        <row r="24">
          <cell r="E24">
            <v>0</v>
          </cell>
          <cell r="F24">
            <v>0</v>
          </cell>
          <cell r="G24">
            <v>0</v>
          </cell>
          <cell r="H24">
            <v>0</v>
          </cell>
          <cell r="I24">
            <v>0</v>
          </cell>
          <cell r="J24">
            <v>0</v>
          </cell>
          <cell r="K24">
            <v>0</v>
          </cell>
          <cell r="L24">
            <v>0</v>
          </cell>
          <cell r="M24">
            <v>0</v>
          </cell>
        </row>
        <row r="25">
          <cell r="E25">
            <v>0</v>
          </cell>
          <cell r="F25">
            <v>0</v>
          </cell>
          <cell r="G25">
            <v>0</v>
          </cell>
          <cell r="H25">
            <v>0</v>
          </cell>
          <cell r="I25">
            <v>0</v>
          </cell>
          <cell r="J25">
            <v>0</v>
          </cell>
          <cell r="K25">
            <v>0</v>
          </cell>
          <cell r="L25">
            <v>0</v>
          </cell>
          <cell r="M25">
            <v>0</v>
          </cell>
        </row>
        <row r="28">
          <cell r="E28">
            <v>0</v>
          </cell>
          <cell r="F28">
            <v>0</v>
          </cell>
          <cell r="G28">
            <v>0</v>
          </cell>
          <cell r="H28">
            <v>0</v>
          </cell>
          <cell r="I28">
            <v>0</v>
          </cell>
          <cell r="J28">
            <v>0</v>
          </cell>
          <cell r="K28">
            <v>0</v>
          </cell>
          <cell r="L28">
            <v>0</v>
          </cell>
          <cell r="M28">
            <v>0</v>
          </cell>
        </row>
        <row r="29">
          <cell r="E29">
            <v>0</v>
          </cell>
          <cell r="F29">
            <v>0</v>
          </cell>
          <cell r="G29">
            <v>0</v>
          </cell>
          <cell r="H29">
            <v>0</v>
          </cell>
          <cell r="I29">
            <v>0</v>
          </cell>
          <cell r="J29">
            <v>0</v>
          </cell>
          <cell r="K29">
            <v>0</v>
          </cell>
          <cell r="L29">
            <v>0</v>
          </cell>
          <cell r="M29">
            <v>0</v>
          </cell>
        </row>
        <row r="31">
          <cell r="E31">
            <v>0</v>
          </cell>
          <cell r="F31">
            <v>0</v>
          </cell>
          <cell r="G31">
            <v>0</v>
          </cell>
          <cell r="H31">
            <v>0</v>
          </cell>
          <cell r="I31">
            <v>0</v>
          </cell>
          <cell r="J31">
            <v>0</v>
          </cell>
          <cell r="K31">
            <v>0</v>
          </cell>
          <cell r="L31">
            <v>0</v>
          </cell>
          <cell r="M31">
            <v>0</v>
          </cell>
        </row>
        <row r="32">
          <cell r="E32">
            <v>0</v>
          </cell>
          <cell r="F32">
            <v>0</v>
          </cell>
          <cell r="G32">
            <v>0</v>
          </cell>
          <cell r="H32">
            <v>0</v>
          </cell>
          <cell r="I32">
            <v>0</v>
          </cell>
          <cell r="J32">
            <v>0</v>
          </cell>
          <cell r="K32">
            <v>0</v>
          </cell>
          <cell r="L32">
            <v>0</v>
          </cell>
          <cell r="M32">
            <v>0</v>
          </cell>
        </row>
        <row r="33">
          <cell r="E33">
            <v>0</v>
          </cell>
          <cell r="F33">
            <v>0</v>
          </cell>
          <cell r="G33">
            <v>0</v>
          </cell>
          <cell r="H33">
            <v>0</v>
          </cell>
          <cell r="I33">
            <v>0</v>
          </cell>
          <cell r="J33">
            <v>0</v>
          </cell>
          <cell r="K33">
            <v>0</v>
          </cell>
          <cell r="L33">
            <v>0</v>
          </cell>
          <cell r="M33">
            <v>0</v>
          </cell>
        </row>
        <row r="34">
          <cell r="E34">
            <v>0</v>
          </cell>
          <cell r="F34">
            <v>0</v>
          </cell>
          <cell r="G34">
            <v>0</v>
          </cell>
          <cell r="H34">
            <v>0</v>
          </cell>
          <cell r="I34">
            <v>0</v>
          </cell>
          <cell r="J34">
            <v>0</v>
          </cell>
          <cell r="K34">
            <v>0</v>
          </cell>
          <cell r="L34">
            <v>0</v>
          </cell>
          <cell r="M34">
            <v>0</v>
          </cell>
        </row>
        <row r="35">
          <cell r="E35">
            <v>0</v>
          </cell>
          <cell r="F35">
            <v>0</v>
          </cell>
          <cell r="G35">
            <v>0</v>
          </cell>
          <cell r="H35">
            <v>0</v>
          </cell>
          <cell r="I35">
            <v>0</v>
          </cell>
          <cell r="J35">
            <v>0</v>
          </cell>
          <cell r="K35">
            <v>0</v>
          </cell>
          <cell r="L35">
            <v>0</v>
          </cell>
          <cell r="M35">
            <v>0</v>
          </cell>
        </row>
        <row r="36">
          <cell r="E36">
            <v>0</v>
          </cell>
          <cell r="F36">
            <v>0</v>
          </cell>
          <cell r="G36">
            <v>0</v>
          </cell>
          <cell r="H36">
            <v>0</v>
          </cell>
          <cell r="I36">
            <v>0</v>
          </cell>
          <cell r="J36">
            <v>0</v>
          </cell>
          <cell r="K36">
            <v>0</v>
          </cell>
          <cell r="L36">
            <v>0</v>
          </cell>
          <cell r="M36">
            <v>0</v>
          </cell>
        </row>
        <row r="37">
          <cell r="E37">
            <v>0</v>
          </cell>
          <cell r="F37">
            <v>0</v>
          </cell>
          <cell r="G37">
            <v>0</v>
          </cell>
          <cell r="H37">
            <v>0</v>
          </cell>
          <cell r="I37">
            <v>0</v>
          </cell>
          <cell r="J37">
            <v>0</v>
          </cell>
          <cell r="K37">
            <v>0</v>
          </cell>
          <cell r="L37">
            <v>0</v>
          </cell>
          <cell r="M37">
            <v>0</v>
          </cell>
        </row>
        <row r="38">
          <cell r="E38">
            <v>0</v>
          </cell>
          <cell r="F38">
            <v>0</v>
          </cell>
          <cell r="G38">
            <v>0</v>
          </cell>
          <cell r="H38">
            <v>0</v>
          </cell>
          <cell r="I38">
            <v>0</v>
          </cell>
          <cell r="J38">
            <v>0</v>
          </cell>
          <cell r="K38">
            <v>0</v>
          </cell>
          <cell r="L38">
            <v>0</v>
          </cell>
          <cell r="M38">
            <v>0</v>
          </cell>
        </row>
        <row r="39">
          <cell r="E39">
            <v>0</v>
          </cell>
          <cell r="F39">
            <v>0</v>
          </cell>
          <cell r="G39">
            <v>0</v>
          </cell>
          <cell r="H39">
            <v>0</v>
          </cell>
          <cell r="I39">
            <v>0</v>
          </cell>
          <cell r="J39">
            <v>0</v>
          </cell>
          <cell r="K39">
            <v>0</v>
          </cell>
          <cell r="L39">
            <v>0</v>
          </cell>
          <cell r="M39">
            <v>0</v>
          </cell>
        </row>
        <row r="40">
          <cell r="E40">
            <v>0</v>
          </cell>
          <cell r="F40">
            <v>0</v>
          </cell>
          <cell r="G40">
            <v>0</v>
          </cell>
          <cell r="H40">
            <v>0</v>
          </cell>
          <cell r="I40">
            <v>0</v>
          </cell>
          <cell r="J40">
            <v>0</v>
          </cell>
          <cell r="K40">
            <v>0</v>
          </cell>
          <cell r="L40">
            <v>0</v>
          </cell>
          <cell r="M40">
            <v>0</v>
          </cell>
        </row>
        <row r="41">
          <cell r="E41">
            <v>0</v>
          </cell>
          <cell r="F41">
            <v>0</v>
          </cell>
          <cell r="G41">
            <v>0</v>
          </cell>
          <cell r="H41">
            <v>0</v>
          </cell>
          <cell r="I41">
            <v>0</v>
          </cell>
          <cell r="J41">
            <v>0</v>
          </cell>
          <cell r="K41">
            <v>0</v>
          </cell>
          <cell r="L41">
            <v>0</v>
          </cell>
          <cell r="M41">
            <v>0</v>
          </cell>
        </row>
        <row r="42">
          <cell r="E42">
            <v>0</v>
          </cell>
          <cell r="F42">
            <v>0</v>
          </cell>
          <cell r="G42">
            <v>0</v>
          </cell>
          <cell r="H42">
            <v>0</v>
          </cell>
          <cell r="I42">
            <v>0</v>
          </cell>
          <cell r="J42">
            <v>0</v>
          </cell>
          <cell r="K42">
            <v>0</v>
          </cell>
          <cell r="L42">
            <v>0</v>
          </cell>
          <cell r="M42">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2)"/>
      <sheetName val="BC_Bieu02"/>
      <sheetName val="BC_Bieu03 -in"/>
      <sheetName val="BC_Bieu03 (2)"/>
      <sheetName val="BC_Bieu04"/>
      <sheetName val="13-KHSDD"/>
      <sheetName val="BC_Bieu01"/>
      <sheetName val="BC_Bieu03"/>
      <sheetName val="PhuAn"/>
    </sheetNames>
    <sheetDataSet>
      <sheetData sheetId="9">
        <row r="16">
          <cell r="E16">
            <v>0</v>
          </cell>
          <cell r="F16">
            <v>0</v>
          </cell>
          <cell r="G16">
            <v>0</v>
          </cell>
          <cell r="H16">
            <v>0</v>
          </cell>
          <cell r="I16">
            <v>0</v>
          </cell>
          <cell r="J16">
            <v>0</v>
          </cell>
          <cell r="K16">
            <v>0</v>
          </cell>
          <cell r="L16">
            <v>0</v>
          </cell>
          <cell r="M16">
            <v>0</v>
          </cell>
        </row>
        <row r="17">
          <cell r="E17">
            <v>0</v>
          </cell>
          <cell r="F17">
            <v>0</v>
          </cell>
          <cell r="G17">
            <v>0</v>
          </cell>
          <cell r="H17">
            <v>0</v>
          </cell>
          <cell r="I17">
            <v>0</v>
          </cell>
          <cell r="J17">
            <v>0</v>
          </cell>
          <cell r="K17">
            <v>0</v>
          </cell>
          <cell r="L17">
            <v>0</v>
          </cell>
          <cell r="M17">
            <v>0</v>
          </cell>
        </row>
        <row r="18">
          <cell r="E18">
            <v>0</v>
          </cell>
          <cell r="F18">
            <v>0</v>
          </cell>
          <cell r="G18">
            <v>0</v>
          </cell>
          <cell r="H18">
            <v>0</v>
          </cell>
          <cell r="I18">
            <v>0</v>
          </cell>
          <cell r="J18">
            <v>0</v>
          </cell>
          <cell r="K18">
            <v>0</v>
          </cell>
          <cell r="L18">
            <v>0</v>
          </cell>
          <cell r="M18">
            <v>0</v>
          </cell>
        </row>
        <row r="20">
          <cell r="E20">
            <v>0</v>
          </cell>
          <cell r="F20">
            <v>0</v>
          </cell>
          <cell r="G20">
            <v>0</v>
          </cell>
          <cell r="H20">
            <v>0</v>
          </cell>
          <cell r="I20">
            <v>0</v>
          </cell>
          <cell r="J20">
            <v>0</v>
          </cell>
          <cell r="K20">
            <v>0</v>
          </cell>
          <cell r="L20">
            <v>0</v>
          </cell>
          <cell r="M20">
            <v>0</v>
          </cell>
        </row>
        <row r="21">
          <cell r="E21">
            <v>0</v>
          </cell>
          <cell r="F21">
            <v>0</v>
          </cell>
          <cell r="G21">
            <v>0</v>
          </cell>
          <cell r="H21">
            <v>0</v>
          </cell>
          <cell r="I21">
            <v>0</v>
          </cell>
          <cell r="J21">
            <v>0</v>
          </cell>
          <cell r="K21">
            <v>0</v>
          </cell>
          <cell r="L21">
            <v>0</v>
          </cell>
          <cell r="M21">
            <v>0</v>
          </cell>
        </row>
        <row r="22">
          <cell r="E22">
            <v>0</v>
          </cell>
          <cell r="F22">
            <v>0</v>
          </cell>
          <cell r="G22">
            <v>0</v>
          </cell>
          <cell r="H22">
            <v>0</v>
          </cell>
          <cell r="I22">
            <v>0</v>
          </cell>
          <cell r="J22">
            <v>0</v>
          </cell>
          <cell r="K22">
            <v>0</v>
          </cell>
          <cell r="L22">
            <v>0</v>
          </cell>
          <cell r="M22">
            <v>0</v>
          </cell>
        </row>
        <row r="23">
          <cell r="E23">
            <v>0</v>
          </cell>
          <cell r="F23">
            <v>0</v>
          </cell>
          <cell r="G23">
            <v>0</v>
          </cell>
          <cell r="H23">
            <v>0</v>
          </cell>
          <cell r="I23">
            <v>0</v>
          </cell>
          <cell r="J23">
            <v>0</v>
          </cell>
          <cell r="K23">
            <v>0</v>
          </cell>
          <cell r="L23">
            <v>0</v>
          </cell>
          <cell r="M23">
            <v>0</v>
          </cell>
        </row>
        <row r="24">
          <cell r="E24">
            <v>0</v>
          </cell>
          <cell r="F24">
            <v>0</v>
          </cell>
          <cell r="G24">
            <v>0</v>
          </cell>
          <cell r="H24">
            <v>0</v>
          </cell>
          <cell r="I24">
            <v>0</v>
          </cell>
          <cell r="J24">
            <v>0</v>
          </cell>
          <cell r="K24">
            <v>0</v>
          </cell>
          <cell r="L24">
            <v>0</v>
          </cell>
          <cell r="M24">
            <v>0</v>
          </cell>
        </row>
        <row r="25">
          <cell r="E25">
            <v>0</v>
          </cell>
          <cell r="F25">
            <v>0</v>
          </cell>
          <cell r="G25">
            <v>0</v>
          </cell>
          <cell r="H25">
            <v>0</v>
          </cell>
          <cell r="I25">
            <v>0</v>
          </cell>
          <cell r="J25">
            <v>0</v>
          </cell>
          <cell r="K25">
            <v>0</v>
          </cell>
          <cell r="L25">
            <v>0</v>
          </cell>
          <cell r="M25">
            <v>0</v>
          </cell>
        </row>
        <row r="28">
          <cell r="E28">
            <v>0</v>
          </cell>
          <cell r="F28">
            <v>0</v>
          </cell>
          <cell r="G28">
            <v>0</v>
          </cell>
          <cell r="H28">
            <v>0</v>
          </cell>
          <cell r="I28">
            <v>0</v>
          </cell>
          <cell r="J28">
            <v>0</v>
          </cell>
          <cell r="K28">
            <v>0</v>
          </cell>
          <cell r="L28">
            <v>0</v>
          </cell>
          <cell r="M28">
            <v>0</v>
          </cell>
        </row>
        <row r="29">
          <cell r="E29">
            <v>0</v>
          </cell>
          <cell r="F29">
            <v>0</v>
          </cell>
          <cell r="G29">
            <v>0</v>
          </cell>
          <cell r="H29">
            <v>0</v>
          </cell>
          <cell r="I29">
            <v>0</v>
          </cell>
          <cell r="J29">
            <v>0</v>
          </cell>
          <cell r="K29">
            <v>0</v>
          </cell>
          <cell r="L29">
            <v>0</v>
          </cell>
          <cell r="M29">
            <v>0</v>
          </cell>
        </row>
        <row r="31">
          <cell r="E31">
            <v>0</v>
          </cell>
          <cell r="F31">
            <v>0</v>
          </cell>
          <cell r="G31">
            <v>0</v>
          </cell>
          <cell r="H31">
            <v>0</v>
          </cell>
          <cell r="I31">
            <v>0</v>
          </cell>
          <cell r="J31">
            <v>0</v>
          </cell>
          <cell r="K31">
            <v>0</v>
          </cell>
          <cell r="L31">
            <v>0</v>
          </cell>
          <cell r="M31">
            <v>0</v>
          </cell>
        </row>
        <row r="32">
          <cell r="E32">
            <v>0</v>
          </cell>
          <cell r="F32">
            <v>0</v>
          </cell>
          <cell r="G32">
            <v>0</v>
          </cell>
          <cell r="H32">
            <v>0</v>
          </cell>
          <cell r="I32">
            <v>0</v>
          </cell>
          <cell r="J32">
            <v>0</v>
          </cell>
          <cell r="K32">
            <v>0</v>
          </cell>
          <cell r="L32">
            <v>0</v>
          </cell>
          <cell r="M32">
            <v>0</v>
          </cell>
        </row>
        <row r="33">
          <cell r="E33">
            <v>0</v>
          </cell>
          <cell r="F33">
            <v>0</v>
          </cell>
          <cell r="G33">
            <v>0</v>
          </cell>
          <cell r="H33">
            <v>0</v>
          </cell>
          <cell r="I33">
            <v>0</v>
          </cell>
          <cell r="J33">
            <v>0</v>
          </cell>
          <cell r="K33">
            <v>0</v>
          </cell>
          <cell r="L33">
            <v>0</v>
          </cell>
          <cell r="M33">
            <v>0</v>
          </cell>
        </row>
        <row r="34">
          <cell r="E34">
            <v>0</v>
          </cell>
          <cell r="F34">
            <v>0</v>
          </cell>
          <cell r="G34">
            <v>0</v>
          </cell>
          <cell r="H34">
            <v>0</v>
          </cell>
          <cell r="I34">
            <v>0</v>
          </cell>
          <cell r="J34">
            <v>0</v>
          </cell>
          <cell r="K34">
            <v>0</v>
          </cell>
          <cell r="L34">
            <v>0</v>
          </cell>
          <cell r="M34">
            <v>0</v>
          </cell>
        </row>
        <row r="35">
          <cell r="E35">
            <v>0</v>
          </cell>
          <cell r="F35">
            <v>0</v>
          </cell>
          <cell r="G35">
            <v>0</v>
          </cell>
          <cell r="H35">
            <v>0</v>
          </cell>
          <cell r="I35">
            <v>0</v>
          </cell>
          <cell r="J35">
            <v>0</v>
          </cell>
          <cell r="K35">
            <v>0</v>
          </cell>
          <cell r="L35">
            <v>0</v>
          </cell>
          <cell r="M35">
            <v>0</v>
          </cell>
        </row>
        <row r="36">
          <cell r="E36">
            <v>0</v>
          </cell>
          <cell r="F36">
            <v>0</v>
          </cell>
          <cell r="G36">
            <v>0</v>
          </cell>
          <cell r="H36">
            <v>0</v>
          </cell>
          <cell r="I36">
            <v>0</v>
          </cell>
          <cell r="J36">
            <v>0</v>
          </cell>
          <cell r="K36">
            <v>0</v>
          </cell>
          <cell r="L36">
            <v>0</v>
          </cell>
          <cell r="M36">
            <v>0</v>
          </cell>
        </row>
        <row r="37">
          <cell r="E37">
            <v>0</v>
          </cell>
          <cell r="F37">
            <v>0</v>
          </cell>
          <cell r="G37">
            <v>0</v>
          </cell>
          <cell r="H37">
            <v>0</v>
          </cell>
          <cell r="I37">
            <v>0</v>
          </cell>
          <cell r="J37">
            <v>0</v>
          </cell>
          <cell r="K37">
            <v>0</v>
          </cell>
          <cell r="L37">
            <v>0</v>
          </cell>
          <cell r="M37">
            <v>0</v>
          </cell>
        </row>
        <row r="38">
          <cell r="E38">
            <v>0</v>
          </cell>
          <cell r="F38">
            <v>0</v>
          </cell>
          <cell r="G38">
            <v>0</v>
          </cell>
          <cell r="H38">
            <v>0</v>
          </cell>
          <cell r="I38">
            <v>0</v>
          </cell>
          <cell r="J38">
            <v>0</v>
          </cell>
          <cell r="K38">
            <v>0</v>
          </cell>
          <cell r="L38">
            <v>0</v>
          </cell>
          <cell r="M38">
            <v>0</v>
          </cell>
        </row>
        <row r="39">
          <cell r="E39">
            <v>0</v>
          </cell>
          <cell r="F39">
            <v>0</v>
          </cell>
          <cell r="G39">
            <v>0</v>
          </cell>
          <cell r="H39">
            <v>0</v>
          </cell>
          <cell r="I39">
            <v>0</v>
          </cell>
          <cell r="J39">
            <v>0</v>
          </cell>
          <cell r="K39">
            <v>0</v>
          </cell>
          <cell r="L39">
            <v>0</v>
          </cell>
          <cell r="M39">
            <v>0</v>
          </cell>
        </row>
        <row r="40">
          <cell r="E40">
            <v>0</v>
          </cell>
          <cell r="F40">
            <v>0</v>
          </cell>
          <cell r="G40">
            <v>0</v>
          </cell>
          <cell r="H40">
            <v>0</v>
          </cell>
          <cell r="I40">
            <v>0</v>
          </cell>
          <cell r="J40">
            <v>0</v>
          </cell>
          <cell r="K40">
            <v>0</v>
          </cell>
          <cell r="L40">
            <v>0</v>
          </cell>
          <cell r="M40">
            <v>0</v>
          </cell>
        </row>
        <row r="41">
          <cell r="E41">
            <v>0</v>
          </cell>
          <cell r="F41">
            <v>0</v>
          </cell>
          <cell r="G41">
            <v>0</v>
          </cell>
          <cell r="H41">
            <v>0</v>
          </cell>
          <cell r="I41">
            <v>0</v>
          </cell>
          <cell r="J41">
            <v>0</v>
          </cell>
          <cell r="K41">
            <v>0</v>
          </cell>
          <cell r="L41">
            <v>0</v>
          </cell>
          <cell r="M41">
            <v>0</v>
          </cell>
        </row>
        <row r="42">
          <cell r="E42">
            <v>0</v>
          </cell>
          <cell r="F42">
            <v>0</v>
          </cell>
          <cell r="G42">
            <v>0</v>
          </cell>
          <cell r="H42">
            <v>0</v>
          </cell>
          <cell r="I42">
            <v>0</v>
          </cell>
          <cell r="J42">
            <v>0</v>
          </cell>
          <cell r="K42">
            <v>0</v>
          </cell>
          <cell r="L42">
            <v>0</v>
          </cell>
          <cell r="M42">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 val="PhuBinh"/>
    </sheetNames>
    <sheetDataSet>
      <sheetData sheetId="9">
        <row r="16">
          <cell r="E16">
            <v>0</v>
          </cell>
          <cell r="F16">
            <v>0</v>
          </cell>
          <cell r="G16">
            <v>0</v>
          </cell>
          <cell r="H16">
            <v>0</v>
          </cell>
          <cell r="I16">
            <v>0</v>
          </cell>
          <cell r="J16">
            <v>0</v>
          </cell>
          <cell r="K16">
            <v>0</v>
          </cell>
          <cell r="L16">
            <v>0</v>
          </cell>
          <cell r="M16">
            <v>0</v>
          </cell>
        </row>
        <row r="17">
          <cell r="E17">
            <v>0</v>
          </cell>
          <cell r="F17">
            <v>0</v>
          </cell>
          <cell r="G17">
            <v>0</v>
          </cell>
          <cell r="H17">
            <v>0</v>
          </cell>
          <cell r="I17">
            <v>0</v>
          </cell>
          <cell r="J17">
            <v>0</v>
          </cell>
          <cell r="K17">
            <v>0</v>
          </cell>
          <cell r="L17">
            <v>0</v>
          </cell>
          <cell r="M17">
            <v>0</v>
          </cell>
        </row>
        <row r="18">
          <cell r="E18">
            <v>0</v>
          </cell>
          <cell r="F18">
            <v>0</v>
          </cell>
          <cell r="G18">
            <v>0</v>
          </cell>
          <cell r="H18">
            <v>0</v>
          </cell>
          <cell r="I18">
            <v>0</v>
          </cell>
          <cell r="J18">
            <v>0</v>
          </cell>
          <cell r="K18">
            <v>0</v>
          </cell>
          <cell r="L18">
            <v>0</v>
          </cell>
          <cell r="M18">
            <v>0</v>
          </cell>
        </row>
        <row r="20">
          <cell r="E20">
            <v>0</v>
          </cell>
          <cell r="F20">
            <v>0</v>
          </cell>
          <cell r="G20">
            <v>0</v>
          </cell>
          <cell r="H20">
            <v>0</v>
          </cell>
          <cell r="I20">
            <v>0</v>
          </cell>
          <cell r="J20">
            <v>0</v>
          </cell>
          <cell r="K20">
            <v>0</v>
          </cell>
          <cell r="L20">
            <v>0</v>
          </cell>
          <cell r="M20">
            <v>0</v>
          </cell>
        </row>
        <row r="21">
          <cell r="E21">
            <v>0</v>
          </cell>
          <cell r="F21">
            <v>0</v>
          </cell>
          <cell r="G21">
            <v>0</v>
          </cell>
          <cell r="H21">
            <v>0</v>
          </cell>
          <cell r="I21">
            <v>0</v>
          </cell>
          <cell r="J21">
            <v>0</v>
          </cell>
          <cell r="K21">
            <v>0</v>
          </cell>
          <cell r="L21">
            <v>0</v>
          </cell>
          <cell r="M21">
            <v>0</v>
          </cell>
        </row>
        <row r="22">
          <cell r="E22">
            <v>0</v>
          </cell>
          <cell r="F22">
            <v>0</v>
          </cell>
          <cell r="G22">
            <v>0</v>
          </cell>
          <cell r="H22">
            <v>0</v>
          </cell>
          <cell r="I22">
            <v>0</v>
          </cell>
          <cell r="J22">
            <v>0</v>
          </cell>
          <cell r="K22">
            <v>0</v>
          </cell>
          <cell r="L22">
            <v>0</v>
          </cell>
          <cell r="M22">
            <v>0</v>
          </cell>
        </row>
        <row r="23">
          <cell r="E23">
            <v>0</v>
          </cell>
          <cell r="F23">
            <v>0</v>
          </cell>
          <cell r="G23">
            <v>0</v>
          </cell>
          <cell r="H23">
            <v>0</v>
          </cell>
          <cell r="I23">
            <v>0</v>
          </cell>
          <cell r="J23">
            <v>0</v>
          </cell>
          <cell r="K23">
            <v>0</v>
          </cell>
          <cell r="L23">
            <v>0</v>
          </cell>
          <cell r="M23">
            <v>0</v>
          </cell>
        </row>
        <row r="24">
          <cell r="E24">
            <v>0</v>
          </cell>
          <cell r="F24">
            <v>0</v>
          </cell>
          <cell r="G24">
            <v>0</v>
          </cell>
          <cell r="H24">
            <v>0</v>
          </cell>
          <cell r="I24">
            <v>0</v>
          </cell>
          <cell r="J24">
            <v>0</v>
          </cell>
          <cell r="K24">
            <v>0</v>
          </cell>
          <cell r="L24">
            <v>0</v>
          </cell>
          <cell r="M24">
            <v>0</v>
          </cell>
        </row>
        <row r="25">
          <cell r="E25">
            <v>0</v>
          </cell>
          <cell r="F25">
            <v>0</v>
          </cell>
          <cell r="G25">
            <v>0</v>
          </cell>
          <cell r="H25">
            <v>0</v>
          </cell>
          <cell r="I25">
            <v>0</v>
          </cell>
          <cell r="J25">
            <v>0</v>
          </cell>
          <cell r="K25">
            <v>0</v>
          </cell>
          <cell r="L25">
            <v>0</v>
          </cell>
          <cell r="M25">
            <v>0</v>
          </cell>
        </row>
        <row r="28">
          <cell r="E28">
            <v>0</v>
          </cell>
          <cell r="F28">
            <v>0</v>
          </cell>
          <cell r="G28">
            <v>0</v>
          </cell>
          <cell r="H28">
            <v>0</v>
          </cell>
          <cell r="I28">
            <v>0</v>
          </cell>
          <cell r="J28">
            <v>0</v>
          </cell>
          <cell r="K28">
            <v>0</v>
          </cell>
          <cell r="L28">
            <v>0</v>
          </cell>
          <cell r="M28">
            <v>0</v>
          </cell>
        </row>
        <row r="29">
          <cell r="E29">
            <v>0</v>
          </cell>
          <cell r="F29">
            <v>0</v>
          </cell>
          <cell r="G29">
            <v>0</v>
          </cell>
          <cell r="H29">
            <v>0</v>
          </cell>
          <cell r="I29">
            <v>0</v>
          </cell>
          <cell r="J29">
            <v>0</v>
          </cell>
          <cell r="K29">
            <v>0</v>
          </cell>
          <cell r="L29">
            <v>0</v>
          </cell>
          <cell r="M29">
            <v>0</v>
          </cell>
        </row>
        <row r="31">
          <cell r="E31">
            <v>0</v>
          </cell>
          <cell r="F31">
            <v>0</v>
          </cell>
          <cell r="G31">
            <v>0</v>
          </cell>
          <cell r="H31">
            <v>0</v>
          </cell>
          <cell r="I31">
            <v>0</v>
          </cell>
          <cell r="J31">
            <v>0</v>
          </cell>
          <cell r="K31">
            <v>0</v>
          </cell>
          <cell r="L31">
            <v>0</v>
          </cell>
          <cell r="M31">
            <v>0</v>
          </cell>
        </row>
        <row r="32">
          <cell r="E32">
            <v>0</v>
          </cell>
          <cell r="F32">
            <v>0</v>
          </cell>
          <cell r="G32">
            <v>0</v>
          </cell>
          <cell r="H32">
            <v>0</v>
          </cell>
          <cell r="I32">
            <v>0</v>
          </cell>
          <cell r="J32">
            <v>0</v>
          </cell>
          <cell r="K32">
            <v>0</v>
          </cell>
          <cell r="L32">
            <v>0</v>
          </cell>
          <cell r="M32">
            <v>0</v>
          </cell>
        </row>
        <row r="33">
          <cell r="E33">
            <v>0</v>
          </cell>
          <cell r="F33">
            <v>0</v>
          </cell>
          <cell r="G33">
            <v>0</v>
          </cell>
          <cell r="H33">
            <v>0</v>
          </cell>
          <cell r="I33">
            <v>0</v>
          </cell>
          <cell r="J33">
            <v>0</v>
          </cell>
          <cell r="K33">
            <v>0</v>
          </cell>
          <cell r="L33">
            <v>0</v>
          </cell>
          <cell r="M33">
            <v>0</v>
          </cell>
        </row>
        <row r="34">
          <cell r="E34">
            <v>0</v>
          </cell>
          <cell r="F34">
            <v>0</v>
          </cell>
          <cell r="G34">
            <v>0</v>
          </cell>
          <cell r="H34">
            <v>0</v>
          </cell>
          <cell r="I34">
            <v>0</v>
          </cell>
          <cell r="J34">
            <v>0</v>
          </cell>
          <cell r="K34">
            <v>0</v>
          </cell>
          <cell r="L34">
            <v>0</v>
          </cell>
          <cell r="M34">
            <v>0</v>
          </cell>
        </row>
        <row r="35">
          <cell r="E35">
            <v>0</v>
          </cell>
          <cell r="F35">
            <v>0</v>
          </cell>
          <cell r="G35">
            <v>0</v>
          </cell>
          <cell r="H35">
            <v>0</v>
          </cell>
          <cell r="I35">
            <v>0</v>
          </cell>
          <cell r="J35">
            <v>0</v>
          </cell>
          <cell r="K35">
            <v>0</v>
          </cell>
          <cell r="L35">
            <v>0</v>
          </cell>
          <cell r="M35">
            <v>0</v>
          </cell>
        </row>
        <row r="36">
          <cell r="E36">
            <v>0</v>
          </cell>
          <cell r="F36">
            <v>0</v>
          </cell>
          <cell r="G36">
            <v>0</v>
          </cell>
          <cell r="H36">
            <v>0</v>
          </cell>
          <cell r="I36">
            <v>0</v>
          </cell>
          <cell r="J36">
            <v>0</v>
          </cell>
          <cell r="K36">
            <v>0</v>
          </cell>
          <cell r="L36">
            <v>0</v>
          </cell>
          <cell r="M36">
            <v>0</v>
          </cell>
        </row>
        <row r="37">
          <cell r="E37">
            <v>0</v>
          </cell>
          <cell r="F37">
            <v>0</v>
          </cell>
          <cell r="G37">
            <v>0</v>
          </cell>
          <cell r="H37">
            <v>0</v>
          </cell>
          <cell r="I37">
            <v>0</v>
          </cell>
          <cell r="J37">
            <v>0</v>
          </cell>
          <cell r="K37">
            <v>0</v>
          </cell>
          <cell r="L37">
            <v>0</v>
          </cell>
          <cell r="M37">
            <v>0</v>
          </cell>
        </row>
        <row r="38">
          <cell r="E38">
            <v>0</v>
          </cell>
          <cell r="F38">
            <v>0</v>
          </cell>
          <cell r="G38">
            <v>0</v>
          </cell>
          <cell r="H38">
            <v>0</v>
          </cell>
          <cell r="I38">
            <v>0</v>
          </cell>
          <cell r="J38">
            <v>0</v>
          </cell>
          <cell r="K38">
            <v>0</v>
          </cell>
          <cell r="L38">
            <v>0</v>
          </cell>
          <cell r="M38">
            <v>0</v>
          </cell>
        </row>
        <row r="39">
          <cell r="E39">
            <v>0</v>
          </cell>
          <cell r="F39">
            <v>0</v>
          </cell>
          <cell r="G39">
            <v>0</v>
          </cell>
          <cell r="H39">
            <v>0</v>
          </cell>
          <cell r="I39">
            <v>0</v>
          </cell>
          <cell r="J39">
            <v>0</v>
          </cell>
          <cell r="K39">
            <v>0</v>
          </cell>
          <cell r="L39">
            <v>0</v>
          </cell>
          <cell r="M39">
            <v>0</v>
          </cell>
        </row>
        <row r="40">
          <cell r="E40">
            <v>0</v>
          </cell>
          <cell r="F40">
            <v>0</v>
          </cell>
          <cell r="G40">
            <v>0</v>
          </cell>
          <cell r="H40">
            <v>0</v>
          </cell>
          <cell r="I40">
            <v>0</v>
          </cell>
          <cell r="J40">
            <v>0</v>
          </cell>
          <cell r="K40">
            <v>0</v>
          </cell>
          <cell r="L40">
            <v>0</v>
          </cell>
          <cell r="M40">
            <v>0</v>
          </cell>
        </row>
        <row r="41">
          <cell r="E41">
            <v>0</v>
          </cell>
          <cell r="F41">
            <v>0</v>
          </cell>
          <cell r="G41">
            <v>0</v>
          </cell>
          <cell r="H41">
            <v>0</v>
          </cell>
          <cell r="I41">
            <v>0</v>
          </cell>
          <cell r="J41">
            <v>0</v>
          </cell>
          <cell r="K41">
            <v>0</v>
          </cell>
          <cell r="L41">
            <v>0</v>
          </cell>
          <cell r="M41">
            <v>0</v>
          </cell>
        </row>
        <row r="42">
          <cell r="E42">
            <v>0</v>
          </cell>
          <cell r="F42">
            <v>0</v>
          </cell>
          <cell r="G42">
            <v>0</v>
          </cell>
          <cell r="H42">
            <v>0</v>
          </cell>
          <cell r="I42">
            <v>0</v>
          </cell>
          <cell r="J42">
            <v>0</v>
          </cell>
          <cell r="K42">
            <v>0</v>
          </cell>
          <cell r="L42">
            <v>0</v>
          </cell>
          <cell r="M42">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 val="PhuDien"/>
    </sheetNames>
    <sheetDataSet>
      <sheetData sheetId="9">
        <row r="16">
          <cell r="E16">
            <v>0</v>
          </cell>
          <cell r="F16">
            <v>0</v>
          </cell>
          <cell r="G16">
            <v>0</v>
          </cell>
          <cell r="H16">
            <v>0</v>
          </cell>
          <cell r="I16">
            <v>0</v>
          </cell>
          <cell r="J16">
            <v>0</v>
          </cell>
          <cell r="K16">
            <v>0</v>
          </cell>
          <cell r="L16">
            <v>0</v>
          </cell>
          <cell r="M16">
            <v>0</v>
          </cell>
        </row>
        <row r="17">
          <cell r="E17">
            <v>0</v>
          </cell>
          <cell r="F17">
            <v>0</v>
          </cell>
          <cell r="G17">
            <v>0</v>
          </cell>
          <cell r="H17">
            <v>0</v>
          </cell>
          <cell r="I17">
            <v>0</v>
          </cell>
          <cell r="J17">
            <v>0</v>
          </cell>
          <cell r="K17">
            <v>0</v>
          </cell>
          <cell r="L17">
            <v>0</v>
          </cell>
          <cell r="M17">
            <v>0</v>
          </cell>
        </row>
        <row r="18">
          <cell r="E18">
            <v>0</v>
          </cell>
          <cell r="F18">
            <v>0</v>
          </cell>
          <cell r="G18">
            <v>0</v>
          </cell>
          <cell r="H18">
            <v>0</v>
          </cell>
          <cell r="I18">
            <v>0</v>
          </cell>
          <cell r="J18">
            <v>0</v>
          </cell>
          <cell r="K18">
            <v>0</v>
          </cell>
          <cell r="L18">
            <v>0</v>
          </cell>
          <cell r="M18">
            <v>0</v>
          </cell>
        </row>
        <row r="20">
          <cell r="E20">
            <v>0</v>
          </cell>
          <cell r="F20">
            <v>0</v>
          </cell>
          <cell r="G20">
            <v>0</v>
          </cell>
          <cell r="H20">
            <v>0</v>
          </cell>
          <cell r="I20">
            <v>0</v>
          </cell>
          <cell r="J20">
            <v>0</v>
          </cell>
          <cell r="K20">
            <v>0</v>
          </cell>
          <cell r="L20">
            <v>0</v>
          </cell>
          <cell r="M20">
            <v>0</v>
          </cell>
        </row>
        <row r="21">
          <cell r="E21">
            <v>0</v>
          </cell>
          <cell r="F21">
            <v>0</v>
          </cell>
          <cell r="G21">
            <v>0</v>
          </cell>
          <cell r="H21">
            <v>0</v>
          </cell>
          <cell r="I21">
            <v>0</v>
          </cell>
          <cell r="J21">
            <v>0</v>
          </cell>
          <cell r="K21">
            <v>0</v>
          </cell>
          <cell r="L21">
            <v>0</v>
          </cell>
          <cell r="M21">
            <v>0</v>
          </cell>
        </row>
        <row r="22">
          <cell r="E22">
            <v>0</v>
          </cell>
          <cell r="F22">
            <v>0</v>
          </cell>
          <cell r="G22">
            <v>0</v>
          </cell>
          <cell r="H22">
            <v>0</v>
          </cell>
          <cell r="I22">
            <v>0</v>
          </cell>
          <cell r="J22">
            <v>0</v>
          </cell>
          <cell r="K22">
            <v>0</v>
          </cell>
          <cell r="L22">
            <v>0</v>
          </cell>
          <cell r="M22">
            <v>0</v>
          </cell>
        </row>
        <row r="23">
          <cell r="E23">
            <v>0</v>
          </cell>
          <cell r="F23">
            <v>0</v>
          </cell>
          <cell r="G23">
            <v>0</v>
          </cell>
          <cell r="H23">
            <v>0</v>
          </cell>
          <cell r="I23">
            <v>0</v>
          </cell>
          <cell r="J23">
            <v>0</v>
          </cell>
          <cell r="K23">
            <v>0</v>
          </cell>
          <cell r="L23">
            <v>0</v>
          </cell>
          <cell r="M23">
            <v>0</v>
          </cell>
        </row>
        <row r="24">
          <cell r="E24">
            <v>0</v>
          </cell>
          <cell r="F24">
            <v>0</v>
          </cell>
          <cell r="G24">
            <v>0</v>
          </cell>
          <cell r="H24">
            <v>0</v>
          </cell>
          <cell r="I24">
            <v>0</v>
          </cell>
          <cell r="J24">
            <v>0</v>
          </cell>
          <cell r="K24">
            <v>0</v>
          </cell>
          <cell r="L24">
            <v>0</v>
          </cell>
          <cell r="M24">
            <v>0</v>
          </cell>
        </row>
        <row r="25">
          <cell r="E25">
            <v>0</v>
          </cell>
          <cell r="F25">
            <v>0</v>
          </cell>
          <cell r="G25">
            <v>0</v>
          </cell>
          <cell r="H25">
            <v>0</v>
          </cell>
          <cell r="I25">
            <v>0</v>
          </cell>
          <cell r="J25">
            <v>0</v>
          </cell>
          <cell r="K25">
            <v>0</v>
          </cell>
          <cell r="L25">
            <v>0</v>
          </cell>
          <cell r="M25">
            <v>0</v>
          </cell>
        </row>
        <row r="28">
          <cell r="E28">
            <v>0</v>
          </cell>
          <cell r="F28">
            <v>0</v>
          </cell>
          <cell r="G28">
            <v>0</v>
          </cell>
          <cell r="H28">
            <v>0</v>
          </cell>
          <cell r="I28">
            <v>0</v>
          </cell>
          <cell r="J28">
            <v>0</v>
          </cell>
          <cell r="K28">
            <v>0</v>
          </cell>
          <cell r="L28">
            <v>0</v>
          </cell>
          <cell r="M28">
            <v>0</v>
          </cell>
        </row>
        <row r="29">
          <cell r="E29">
            <v>0</v>
          </cell>
          <cell r="F29">
            <v>0</v>
          </cell>
          <cell r="G29">
            <v>0</v>
          </cell>
          <cell r="H29">
            <v>0</v>
          </cell>
          <cell r="I29">
            <v>0</v>
          </cell>
          <cell r="J29">
            <v>0</v>
          </cell>
          <cell r="K29">
            <v>0</v>
          </cell>
          <cell r="L29">
            <v>0</v>
          </cell>
          <cell r="M29">
            <v>0</v>
          </cell>
        </row>
        <row r="31">
          <cell r="E31">
            <v>0</v>
          </cell>
          <cell r="F31">
            <v>0</v>
          </cell>
          <cell r="G31">
            <v>0</v>
          </cell>
          <cell r="H31">
            <v>0</v>
          </cell>
          <cell r="I31">
            <v>0</v>
          </cell>
          <cell r="J31">
            <v>0</v>
          </cell>
          <cell r="K31">
            <v>0</v>
          </cell>
          <cell r="L31">
            <v>0</v>
          </cell>
          <cell r="M31">
            <v>0</v>
          </cell>
        </row>
        <row r="32">
          <cell r="E32">
            <v>0</v>
          </cell>
          <cell r="F32">
            <v>0</v>
          </cell>
          <cell r="G32">
            <v>0</v>
          </cell>
          <cell r="H32">
            <v>0</v>
          </cell>
          <cell r="I32">
            <v>0</v>
          </cell>
          <cell r="J32">
            <v>0</v>
          </cell>
          <cell r="K32">
            <v>0</v>
          </cell>
          <cell r="L32">
            <v>0</v>
          </cell>
          <cell r="M32">
            <v>0</v>
          </cell>
        </row>
        <row r="33">
          <cell r="E33">
            <v>0</v>
          </cell>
          <cell r="F33">
            <v>0</v>
          </cell>
          <cell r="G33">
            <v>0</v>
          </cell>
          <cell r="H33">
            <v>0</v>
          </cell>
          <cell r="I33">
            <v>0</v>
          </cell>
          <cell r="J33">
            <v>0</v>
          </cell>
          <cell r="K33">
            <v>0</v>
          </cell>
          <cell r="L33">
            <v>0</v>
          </cell>
          <cell r="M33">
            <v>0</v>
          </cell>
        </row>
        <row r="34">
          <cell r="E34">
            <v>0</v>
          </cell>
          <cell r="F34">
            <v>0</v>
          </cell>
          <cell r="G34">
            <v>0</v>
          </cell>
          <cell r="H34">
            <v>0</v>
          </cell>
          <cell r="I34">
            <v>0</v>
          </cell>
          <cell r="J34">
            <v>0</v>
          </cell>
          <cell r="K34">
            <v>0</v>
          </cell>
          <cell r="L34">
            <v>0</v>
          </cell>
          <cell r="M34">
            <v>0</v>
          </cell>
        </row>
        <row r="35">
          <cell r="E35">
            <v>0</v>
          </cell>
          <cell r="F35">
            <v>0</v>
          </cell>
          <cell r="G35">
            <v>0</v>
          </cell>
          <cell r="H35">
            <v>0</v>
          </cell>
          <cell r="I35">
            <v>0</v>
          </cell>
          <cell r="J35">
            <v>0</v>
          </cell>
          <cell r="K35">
            <v>0</v>
          </cell>
          <cell r="L35">
            <v>0</v>
          </cell>
          <cell r="M35">
            <v>0</v>
          </cell>
        </row>
        <row r="36">
          <cell r="E36">
            <v>0</v>
          </cell>
          <cell r="F36">
            <v>0</v>
          </cell>
          <cell r="G36">
            <v>0</v>
          </cell>
          <cell r="H36">
            <v>0</v>
          </cell>
          <cell r="I36">
            <v>0</v>
          </cell>
          <cell r="J36">
            <v>0</v>
          </cell>
          <cell r="K36">
            <v>0</v>
          </cell>
          <cell r="L36">
            <v>0</v>
          </cell>
          <cell r="M36">
            <v>0</v>
          </cell>
        </row>
        <row r="37">
          <cell r="E37">
            <v>0</v>
          </cell>
          <cell r="F37">
            <v>0</v>
          </cell>
          <cell r="G37">
            <v>0</v>
          </cell>
          <cell r="H37">
            <v>0</v>
          </cell>
          <cell r="I37">
            <v>0</v>
          </cell>
          <cell r="J37">
            <v>0</v>
          </cell>
          <cell r="K37">
            <v>0</v>
          </cell>
          <cell r="L37">
            <v>0</v>
          </cell>
          <cell r="M37">
            <v>0</v>
          </cell>
        </row>
        <row r="38">
          <cell r="E38">
            <v>0</v>
          </cell>
          <cell r="F38">
            <v>0</v>
          </cell>
          <cell r="G38">
            <v>0</v>
          </cell>
          <cell r="H38">
            <v>0</v>
          </cell>
          <cell r="I38">
            <v>0</v>
          </cell>
          <cell r="J38">
            <v>0</v>
          </cell>
          <cell r="K38">
            <v>0</v>
          </cell>
          <cell r="L38">
            <v>0</v>
          </cell>
          <cell r="M38">
            <v>0</v>
          </cell>
        </row>
        <row r="39">
          <cell r="E39">
            <v>0</v>
          </cell>
          <cell r="F39">
            <v>0</v>
          </cell>
          <cell r="G39">
            <v>0</v>
          </cell>
          <cell r="H39">
            <v>0</v>
          </cell>
          <cell r="I39">
            <v>0</v>
          </cell>
          <cell r="J39">
            <v>0</v>
          </cell>
          <cell r="K39">
            <v>0</v>
          </cell>
          <cell r="L39">
            <v>0</v>
          </cell>
          <cell r="M39">
            <v>0</v>
          </cell>
        </row>
        <row r="40">
          <cell r="E40">
            <v>0</v>
          </cell>
          <cell r="F40">
            <v>0</v>
          </cell>
          <cell r="G40">
            <v>0</v>
          </cell>
          <cell r="H40">
            <v>0</v>
          </cell>
          <cell r="I40">
            <v>0</v>
          </cell>
          <cell r="J40">
            <v>0</v>
          </cell>
          <cell r="K40">
            <v>0</v>
          </cell>
          <cell r="L40">
            <v>0</v>
          </cell>
          <cell r="M40">
            <v>0</v>
          </cell>
        </row>
        <row r="41">
          <cell r="E41">
            <v>0</v>
          </cell>
          <cell r="F41">
            <v>0</v>
          </cell>
          <cell r="G41">
            <v>0</v>
          </cell>
          <cell r="H41">
            <v>0</v>
          </cell>
          <cell r="I41">
            <v>0</v>
          </cell>
          <cell r="J41">
            <v>0</v>
          </cell>
          <cell r="K41">
            <v>0</v>
          </cell>
          <cell r="L41">
            <v>0</v>
          </cell>
          <cell r="M41">
            <v>0</v>
          </cell>
        </row>
        <row r="42">
          <cell r="E42">
            <v>0</v>
          </cell>
          <cell r="F42">
            <v>0</v>
          </cell>
          <cell r="G42">
            <v>0</v>
          </cell>
          <cell r="H42">
            <v>0</v>
          </cell>
          <cell r="I42">
            <v>0</v>
          </cell>
          <cell r="J42">
            <v>0</v>
          </cell>
          <cell r="K42">
            <v>0</v>
          </cell>
          <cell r="L42">
            <v>0</v>
          </cell>
          <cell r="M42">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 val="PhuLam"/>
    </sheetNames>
    <sheetDataSet>
      <sheetData sheetId="9">
        <row r="16">
          <cell r="E16">
            <v>0</v>
          </cell>
          <cell r="F16">
            <v>0</v>
          </cell>
          <cell r="G16">
            <v>0</v>
          </cell>
          <cell r="H16">
            <v>0</v>
          </cell>
          <cell r="I16">
            <v>0</v>
          </cell>
          <cell r="J16">
            <v>0</v>
          </cell>
          <cell r="K16">
            <v>0</v>
          </cell>
          <cell r="L16">
            <v>0</v>
          </cell>
          <cell r="M16">
            <v>0</v>
          </cell>
        </row>
        <row r="17">
          <cell r="E17">
            <v>0</v>
          </cell>
          <cell r="F17">
            <v>0</v>
          </cell>
          <cell r="G17">
            <v>0</v>
          </cell>
          <cell r="H17">
            <v>0</v>
          </cell>
          <cell r="I17">
            <v>0</v>
          </cell>
          <cell r="J17">
            <v>0</v>
          </cell>
          <cell r="K17">
            <v>0</v>
          </cell>
          <cell r="L17">
            <v>0</v>
          </cell>
          <cell r="M17">
            <v>0</v>
          </cell>
        </row>
        <row r="18">
          <cell r="E18">
            <v>0</v>
          </cell>
          <cell r="F18">
            <v>0</v>
          </cell>
          <cell r="G18">
            <v>0</v>
          </cell>
          <cell r="H18">
            <v>0</v>
          </cell>
          <cell r="I18">
            <v>0</v>
          </cell>
          <cell r="J18">
            <v>0</v>
          </cell>
          <cell r="K18">
            <v>0</v>
          </cell>
          <cell r="L18">
            <v>0</v>
          </cell>
          <cell r="M18">
            <v>0</v>
          </cell>
        </row>
        <row r="20">
          <cell r="E20">
            <v>0</v>
          </cell>
          <cell r="F20">
            <v>0</v>
          </cell>
          <cell r="G20">
            <v>0</v>
          </cell>
          <cell r="H20">
            <v>0</v>
          </cell>
          <cell r="I20">
            <v>0</v>
          </cell>
          <cell r="J20">
            <v>0</v>
          </cell>
          <cell r="K20">
            <v>0</v>
          </cell>
          <cell r="L20">
            <v>0</v>
          </cell>
          <cell r="M20">
            <v>0</v>
          </cell>
        </row>
        <row r="21">
          <cell r="E21">
            <v>0</v>
          </cell>
          <cell r="F21">
            <v>0</v>
          </cell>
          <cell r="G21">
            <v>0</v>
          </cell>
          <cell r="H21">
            <v>0</v>
          </cell>
          <cell r="I21">
            <v>0</v>
          </cell>
          <cell r="J21">
            <v>0</v>
          </cell>
          <cell r="K21">
            <v>0</v>
          </cell>
          <cell r="L21">
            <v>0</v>
          </cell>
          <cell r="M21">
            <v>0</v>
          </cell>
        </row>
        <row r="22">
          <cell r="E22">
            <v>0</v>
          </cell>
          <cell r="F22">
            <v>0</v>
          </cell>
          <cell r="G22">
            <v>0</v>
          </cell>
          <cell r="H22">
            <v>0</v>
          </cell>
          <cell r="I22">
            <v>0</v>
          </cell>
          <cell r="J22">
            <v>0</v>
          </cell>
          <cell r="K22">
            <v>0</v>
          </cell>
          <cell r="L22">
            <v>0</v>
          </cell>
          <cell r="M22">
            <v>0</v>
          </cell>
        </row>
        <row r="23">
          <cell r="E23">
            <v>0</v>
          </cell>
          <cell r="F23">
            <v>0</v>
          </cell>
          <cell r="G23">
            <v>0</v>
          </cell>
          <cell r="H23">
            <v>0</v>
          </cell>
          <cell r="I23">
            <v>0</v>
          </cell>
          <cell r="J23">
            <v>0</v>
          </cell>
          <cell r="K23">
            <v>0</v>
          </cell>
          <cell r="L23">
            <v>0</v>
          </cell>
          <cell r="M23">
            <v>0</v>
          </cell>
        </row>
        <row r="24">
          <cell r="E24">
            <v>0</v>
          </cell>
          <cell r="F24">
            <v>0</v>
          </cell>
          <cell r="G24">
            <v>0</v>
          </cell>
          <cell r="H24">
            <v>0</v>
          </cell>
          <cell r="I24">
            <v>0</v>
          </cell>
          <cell r="J24">
            <v>0</v>
          </cell>
          <cell r="K24">
            <v>0</v>
          </cell>
          <cell r="L24">
            <v>0</v>
          </cell>
          <cell r="M24">
            <v>0</v>
          </cell>
        </row>
        <row r="25">
          <cell r="E25">
            <v>0</v>
          </cell>
          <cell r="F25">
            <v>0</v>
          </cell>
          <cell r="G25">
            <v>0</v>
          </cell>
          <cell r="H25">
            <v>0</v>
          </cell>
          <cell r="I25">
            <v>0</v>
          </cell>
          <cell r="J25">
            <v>0</v>
          </cell>
          <cell r="K25">
            <v>0</v>
          </cell>
          <cell r="L25">
            <v>0</v>
          </cell>
          <cell r="M25">
            <v>0</v>
          </cell>
        </row>
        <row r="28">
          <cell r="E28">
            <v>0</v>
          </cell>
          <cell r="F28">
            <v>0</v>
          </cell>
          <cell r="G28">
            <v>0</v>
          </cell>
          <cell r="H28">
            <v>0</v>
          </cell>
          <cell r="I28">
            <v>0</v>
          </cell>
          <cell r="J28">
            <v>0</v>
          </cell>
          <cell r="K28">
            <v>0</v>
          </cell>
          <cell r="L28">
            <v>0</v>
          </cell>
          <cell r="M28">
            <v>0</v>
          </cell>
        </row>
        <row r="29">
          <cell r="E29">
            <v>0</v>
          </cell>
          <cell r="F29">
            <v>0</v>
          </cell>
          <cell r="G29">
            <v>0</v>
          </cell>
          <cell r="H29">
            <v>0</v>
          </cell>
          <cell r="I29">
            <v>0</v>
          </cell>
          <cell r="J29">
            <v>0</v>
          </cell>
          <cell r="K29">
            <v>0</v>
          </cell>
          <cell r="L29">
            <v>0</v>
          </cell>
          <cell r="M29">
            <v>0</v>
          </cell>
        </row>
        <row r="31">
          <cell r="E31">
            <v>0</v>
          </cell>
          <cell r="F31">
            <v>0</v>
          </cell>
          <cell r="G31">
            <v>0</v>
          </cell>
          <cell r="H31">
            <v>0</v>
          </cell>
          <cell r="I31">
            <v>0</v>
          </cell>
          <cell r="J31">
            <v>0</v>
          </cell>
          <cell r="K31">
            <v>0</v>
          </cell>
          <cell r="L31">
            <v>0</v>
          </cell>
          <cell r="M31">
            <v>0</v>
          </cell>
        </row>
        <row r="32">
          <cell r="E32">
            <v>0</v>
          </cell>
          <cell r="F32">
            <v>0</v>
          </cell>
          <cell r="G32">
            <v>0</v>
          </cell>
          <cell r="H32">
            <v>0</v>
          </cell>
          <cell r="I32">
            <v>0</v>
          </cell>
          <cell r="J32">
            <v>0</v>
          </cell>
          <cell r="K32">
            <v>0</v>
          </cell>
          <cell r="L32">
            <v>0</v>
          </cell>
          <cell r="M32">
            <v>0</v>
          </cell>
        </row>
        <row r="33">
          <cell r="E33">
            <v>0</v>
          </cell>
          <cell r="F33">
            <v>0</v>
          </cell>
          <cell r="G33">
            <v>0</v>
          </cell>
          <cell r="H33">
            <v>0</v>
          </cell>
          <cell r="I33">
            <v>0</v>
          </cell>
          <cell r="J33">
            <v>0</v>
          </cell>
          <cell r="K33">
            <v>0</v>
          </cell>
          <cell r="L33">
            <v>0</v>
          </cell>
          <cell r="M33">
            <v>0</v>
          </cell>
        </row>
        <row r="34">
          <cell r="E34">
            <v>0</v>
          </cell>
          <cell r="F34">
            <v>0</v>
          </cell>
          <cell r="G34">
            <v>0</v>
          </cell>
          <cell r="H34">
            <v>0</v>
          </cell>
          <cell r="I34">
            <v>0</v>
          </cell>
          <cell r="J34">
            <v>0</v>
          </cell>
          <cell r="K34">
            <v>0</v>
          </cell>
          <cell r="L34">
            <v>0</v>
          </cell>
          <cell r="M34">
            <v>0</v>
          </cell>
        </row>
        <row r="35">
          <cell r="E35">
            <v>0</v>
          </cell>
          <cell r="F35">
            <v>0</v>
          </cell>
          <cell r="G35">
            <v>0</v>
          </cell>
          <cell r="H35">
            <v>0</v>
          </cell>
          <cell r="I35">
            <v>0</v>
          </cell>
          <cell r="J35">
            <v>0</v>
          </cell>
          <cell r="K35">
            <v>0</v>
          </cell>
          <cell r="L35">
            <v>0</v>
          </cell>
          <cell r="M35">
            <v>0</v>
          </cell>
        </row>
        <row r="36">
          <cell r="E36">
            <v>0</v>
          </cell>
          <cell r="F36">
            <v>0</v>
          </cell>
          <cell r="G36">
            <v>0</v>
          </cell>
          <cell r="H36">
            <v>0</v>
          </cell>
          <cell r="I36">
            <v>0</v>
          </cell>
          <cell r="J36">
            <v>0</v>
          </cell>
          <cell r="K36">
            <v>0</v>
          </cell>
          <cell r="L36">
            <v>0</v>
          </cell>
          <cell r="M36">
            <v>0</v>
          </cell>
        </row>
        <row r="37">
          <cell r="E37">
            <v>0</v>
          </cell>
          <cell r="F37">
            <v>0</v>
          </cell>
          <cell r="G37">
            <v>0</v>
          </cell>
          <cell r="H37">
            <v>0</v>
          </cell>
          <cell r="I37">
            <v>0</v>
          </cell>
          <cell r="J37">
            <v>0</v>
          </cell>
          <cell r="K37">
            <v>0</v>
          </cell>
          <cell r="L37">
            <v>0</v>
          </cell>
          <cell r="M37">
            <v>0</v>
          </cell>
        </row>
        <row r="38">
          <cell r="E38">
            <v>0</v>
          </cell>
          <cell r="F38">
            <v>0</v>
          </cell>
          <cell r="G38">
            <v>0</v>
          </cell>
          <cell r="H38">
            <v>0</v>
          </cell>
          <cell r="I38">
            <v>0</v>
          </cell>
          <cell r="J38">
            <v>0</v>
          </cell>
          <cell r="K38">
            <v>0</v>
          </cell>
          <cell r="L38">
            <v>0</v>
          </cell>
          <cell r="M38">
            <v>0</v>
          </cell>
        </row>
        <row r="39">
          <cell r="E39">
            <v>0</v>
          </cell>
          <cell r="F39">
            <v>0</v>
          </cell>
          <cell r="G39">
            <v>0</v>
          </cell>
          <cell r="H39">
            <v>0</v>
          </cell>
          <cell r="I39">
            <v>0</v>
          </cell>
          <cell r="J39">
            <v>0</v>
          </cell>
          <cell r="K39">
            <v>0</v>
          </cell>
          <cell r="L39">
            <v>0</v>
          </cell>
          <cell r="M39">
            <v>0</v>
          </cell>
        </row>
        <row r="40">
          <cell r="E40">
            <v>0</v>
          </cell>
          <cell r="F40">
            <v>0</v>
          </cell>
          <cell r="G40">
            <v>0</v>
          </cell>
          <cell r="H40">
            <v>0</v>
          </cell>
          <cell r="I40">
            <v>0</v>
          </cell>
          <cell r="J40">
            <v>0</v>
          </cell>
          <cell r="K40">
            <v>0</v>
          </cell>
          <cell r="L40">
            <v>0</v>
          </cell>
          <cell r="M40">
            <v>0</v>
          </cell>
        </row>
        <row r="41">
          <cell r="E41">
            <v>0</v>
          </cell>
          <cell r="F41">
            <v>0</v>
          </cell>
          <cell r="G41">
            <v>0</v>
          </cell>
          <cell r="H41">
            <v>0</v>
          </cell>
          <cell r="I41">
            <v>0</v>
          </cell>
          <cell r="J41">
            <v>0</v>
          </cell>
          <cell r="K41">
            <v>0</v>
          </cell>
          <cell r="L41">
            <v>0</v>
          </cell>
          <cell r="M41">
            <v>0</v>
          </cell>
        </row>
        <row r="42">
          <cell r="E42">
            <v>0</v>
          </cell>
          <cell r="F42">
            <v>0</v>
          </cell>
          <cell r="G42">
            <v>0</v>
          </cell>
          <cell r="H42">
            <v>0</v>
          </cell>
          <cell r="I42">
            <v>0</v>
          </cell>
          <cell r="J42">
            <v>0</v>
          </cell>
          <cell r="K42">
            <v>0</v>
          </cell>
          <cell r="L42">
            <v>0</v>
          </cell>
          <cell r="M42">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 val="PhuLap"/>
    </sheetNames>
    <sheetDataSet>
      <sheetData sheetId="9">
        <row r="16">
          <cell r="E16">
            <v>0</v>
          </cell>
          <cell r="F16">
            <v>0</v>
          </cell>
          <cell r="G16">
            <v>0</v>
          </cell>
          <cell r="H16">
            <v>0</v>
          </cell>
          <cell r="I16">
            <v>0</v>
          </cell>
          <cell r="J16">
            <v>0</v>
          </cell>
          <cell r="K16">
            <v>0</v>
          </cell>
          <cell r="L16">
            <v>0</v>
          </cell>
          <cell r="M16">
            <v>0</v>
          </cell>
        </row>
        <row r="17">
          <cell r="E17">
            <v>0</v>
          </cell>
          <cell r="F17">
            <v>0</v>
          </cell>
          <cell r="G17">
            <v>0</v>
          </cell>
          <cell r="H17">
            <v>0</v>
          </cell>
          <cell r="I17">
            <v>0</v>
          </cell>
          <cell r="J17">
            <v>0</v>
          </cell>
          <cell r="K17">
            <v>0</v>
          </cell>
          <cell r="L17">
            <v>0</v>
          </cell>
          <cell r="M17">
            <v>0</v>
          </cell>
        </row>
        <row r="18">
          <cell r="E18">
            <v>0</v>
          </cell>
          <cell r="F18">
            <v>0</v>
          </cell>
          <cell r="G18">
            <v>0</v>
          </cell>
          <cell r="H18">
            <v>0</v>
          </cell>
          <cell r="I18">
            <v>0</v>
          </cell>
          <cell r="J18">
            <v>0</v>
          </cell>
          <cell r="K18">
            <v>0</v>
          </cell>
          <cell r="L18">
            <v>0</v>
          </cell>
          <cell r="M18">
            <v>0</v>
          </cell>
        </row>
        <row r="20">
          <cell r="E20">
            <v>0</v>
          </cell>
          <cell r="F20">
            <v>0</v>
          </cell>
          <cell r="G20">
            <v>0</v>
          </cell>
          <cell r="H20">
            <v>0</v>
          </cell>
          <cell r="I20">
            <v>0</v>
          </cell>
          <cell r="J20">
            <v>0</v>
          </cell>
          <cell r="K20">
            <v>0</v>
          </cell>
          <cell r="L20">
            <v>0</v>
          </cell>
          <cell r="M20">
            <v>0</v>
          </cell>
        </row>
        <row r="21">
          <cell r="E21">
            <v>0</v>
          </cell>
          <cell r="F21">
            <v>0</v>
          </cell>
          <cell r="G21">
            <v>0</v>
          </cell>
          <cell r="H21">
            <v>0</v>
          </cell>
          <cell r="I21">
            <v>0</v>
          </cell>
          <cell r="J21">
            <v>0</v>
          </cell>
          <cell r="K21">
            <v>0</v>
          </cell>
          <cell r="L21">
            <v>0</v>
          </cell>
          <cell r="M21">
            <v>0</v>
          </cell>
        </row>
        <row r="22">
          <cell r="E22">
            <v>0</v>
          </cell>
          <cell r="F22">
            <v>0</v>
          </cell>
          <cell r="G22">
            <v>0</v>
          </cell>
          <cell r="H22">
            <v>0</v>
          </cell>
          <cell r="I22">
            <v>0</v>
          </cell>
          <cell r="J22">
            <v>0</v>
          </cell>
          <cell r="K22">
            <v>0</v>
          </cell>
          <cell r="L22">
            <v>0</v>
          </cell>
          <cell r="M22">
            <v>0</v>
          </cell>
        </row>
        <row r="23">
          <cell r="E23">
            <v>0</v>
          </cell>
          <cell r="F23">
            <v>0</v>
          </cell>
          <cell r="G23">
            <v>0</v>
          </cell>
          <cell r="H23">
            <v>0</v>
          </cell>
          <cell r="I23">
            <v>0</v>
          </cell>
          <cell r="J23">
            <v>0</v>
          </cell>
          <cell r="K23">
            <v>0</v>
          </cell>
          <cell r="L23">
            <v>0</v>
          </cell>
          <cell r="M23">
            <v>0</v>
          </cell>
        </row>
        <row r="24">
          <cell r="E24">
            <v>0</v>
          </cell>
          <cell r="F24">
            <v>0</v>
          </cell>
          <cell r="G24">
            <v>0</v>
          </cell>
          <cell r="H24">
            <v>0</v>
          </cell>
          <cell r="I24">
            <v>0</v>
          </cell>
          <cell r="J24">
            <v>0</v>
          </cell>
          <cell r="K24">
            <v>0</v>
          </cell>
          <cell r="L24">
            <v>0</v>
          </cell>
          <cell r="M24">
            <v>0</v>
          </cell>
        </row>
        <row r="25">
          <cell r="E25">
            <v>0</v>
          </cell>
          <cell r="F25">
            <v>0</v>
          </cell>
          <cell r="G25">
            <v>0</v>
          </cell>
          <cell r="H25">
            <v>0</v>
          </cell>
          <cell r="I25">
            <v>0</v>
          </cell>
          <cell r="J25">
            <v>0</v>
          </cell>
          <cell r="K25">
            <v>0</v>
          </cell>
          <cell r="L25">
            <v>0</v>
          </cell>
          <cell r="M25">
            <v>0</v>
          </cell>
        </row>
        <row r="28">
          <cell r="E28">
            <v>0</v>
          </cell>
          <cell r="F28">
            <v>0</v>
          </cell>
          <cell r="G28">
            <v>0</v>
          </cell>
          <cell r="H28">
            <v>0</v>
          </cell>
          <cell r="I28">
            <v>0</v>
          </cell>
          <cell r="J28">
            <v>0</v>
          </cell>
          <cell r="K28">
            <v>0</v>
          </cell>
          <cell r="L28">
            <v>0</v>
          </cell>
          <cell r="M28">
            <v>0</v>
          </cell>
        </row>
        <row r="29">
          <cell r="E29">
            <v>0</v>
          </cell>
          <cell r="F29">
            <v>0</v>
          </cell>
          <cell r="G29">
            <v>0</v>
          </cell>
          <cell r="H29">
            <v>0</v>
          </cell>
          <cell r="I29">
            <v>0</v>
          </cell>
          <cell r="J29">
            <v>0</v>
          </cell>
          <cell r="K29">
            <v>0</v>
          </cell>
          <cell r="L29">
            <v>0</v>
          </cell>
          <cell r="M29">
            <v>0</v>
          </cell>
        </row>
        <row r="31">
          <cell r="E31">
            <v>0</v>
          </cell>
          <cell r="F31">
            <v>0</v>
          </cell>
          <cell r="G31">
            <v>0</v>
          </cell>
          <cell r="H31">
            <v>0</v>
          </cell>
          <cell r="I31">
            <v>0</v>
          </cell>
          <cell r="J31">
            <v>0</v>
          </cell>
          <cell r="K31">
            <v>0</v>
          </cell>
          <cell r="L31">
            <v>0</v>
          </cell>
          <cell r="M31">
            <v>0</v>
          </cell>
        </row>
        <row r="32">
          <cell r="E32">
            <v>0</v>
          </cell>
          <cell r="F32">
            <v>0</v>
          </cell>
          <cell r="G32">
            <v>0</v>
          </cell>
          <cell r="H32">
            <v>0</v>
          </cell>
          <cell r="I32">
            <v>0</v>
          </cell>
          <cell r="J32">
            <v>0</v>
          </cell>
          <cell r="K32">
            <v>0</v>
          </cell>
          <cell r="L32">
            <v>0</v>
          </cell>
          <cell r="M32">
            <v>0</v>
          </cell>
        </row>
        <row r="33">
          <cell r="E33">
            <v>0</v>
          </cell>
          <cell r="F33">
            <v>0</v>
          </cell>
          <cell r="G33">
            <v>0</v>
          </cell>
          <cell r="H33">
            <v>0</v>
          </cell>
          <cell r="I33">
            <v>0</v>
          </cell>
          <cell r="J33">
            <v>0</v>
          </cell>
          <cell r="K33">
            <v>0</v>
          </cell>
          <cell r="L33">
            <v>0</v>
          </cell>
          <cell r="M33">
            <v>0</v>
          </cell>
        </row>
        <row r="34">
          <cell r="E34">
            <v>0</v>
          </cell>
          <cell r="F34">
            <v>0</v>
          </cell>
          <cell r="G34">
            <v>0</v>
          </cell>
          <cell r="H34">
            <v>0</v>
          </cell>
          <cell r="I34">
            <v>0</v>
          </cell>
          <cell r="J34">
            <v>0</v>
          </cell>
          <cell r="K34">
            <v>0</v>
          </cell>
          <cell r="L34">
            <v>0</v>
          </cell>
          <cell r="M34">
            <v>0</v>
          </cell>
        </row>
        <row r="35">
          <cell r="E35">
            <v>0</v>
          </cell>
          <cell r="F35">
            <v>0</v>
          </cell>
          <cell r="G35">
            <v>0</v>
          </cell>
          <cell r="H35">
            <v>0</v>
          </cell>
          <cell r="I35">
            <v>0</v>
          </cell>
          <cell r="J35">
            <v>0</v>
          </cell>
          <cell r="K35">
            <v>0</v>
          </cell>
          <cell r="L35">
            <v>0</v>
          </cell>
          <cell r="M35">
            <v>0</v>
          </cell>
        </row>
        <row r="36">
          <cell r="E36">
            <v>0</v>
          </cell>
          <cell r="F36">
            <v>0</v>
          </cell>
          <cell r="G36">
            <v>0</v>
          </cell>
          <cell r="H36">
            <v>0</v>
          </cell>
          <cell r="I36">
            <v>0</v>
          </cell>
          <cell r="J36">
            <v>0</v>
          </cell>
          <cell r="K36">
            <v>0</v>
          </cell>
          <cell r="L36">
            <v>0</v>
          </cell>
          <cell r="M36">
            <v>0</v>
          </cell>
        </row>
        <row r="37">
          <cell r="E37">
            <v>0</v>
          </cell>
          <cell r="F37">
            <v>0</v>
          </cell>
          <cell r="G37">
            <v>0</v>
          </cell>
          <cell r="H37">
            <v>0</v>
          </cell>
          <cell r="I37">
            <v>0</v>
          </cell>
          <cell r="J37">
            <v>0</v>
          </cell>
          <cell r="K37">
            <v>0</v>
          </cell>
          <cell r="L37">
            <v>0</v>
          </cell>
          <cell r="M37">
            <v>0</v>
          </cell>
        </row>
        <row r="38">
          <cell r="E38">
            <v>0</v>
          </cell>
          <cell r="F38">
            <v>0</v>
          </cell>
          <cell r="G38">
            <v>0</v>
          </cell>
          <cell r="H38">
            <v>0</v>
          </cell>
          <cell r="I38">
            <v>0</v>
          </cell>
          <cell r="J38">
            <v>0</v>
          </cell>
          <cell r="K38">
            <v>0</v>
          </cell>
          <cell r="L38">
            <v>0</v>
          </cell>
          <cell r="M38">
            <v>0</v>
          </cell>
        </row>
        <row r="39">
          <cell r="E39">
            <v>0</v>
          </cell>
          <cell r="F39">
            <v>0</v>
          </cell>
          <cell r="G39">
            <v>0</v>
          </cell>
          <cell r="H39">
            <v>0</v>
          </cell>
          <cell r="I39">
            <v>0</v>
          </cell>
          <cell r="J39">
            <v>0</v>
          </cell>
          <cell r="K39">
            <v>0</v>
          </cell>
          <cell r="L39">
            <v>0</v>
          </cell>
          <cell r="M39">
            <v>0</v>
          </cell>
        </row>
        <row r="40">
          <cell r="E40">
            <v>0</v>
          </cell>
          <cell r="F40">
            <v>0</v>
          </cell>
          <cell r="G40">
            <v>0</v>
          </cell>
          <cell r="H40">
            <v>0</v>
          </cell>
          <cell r="I40">
            <v>0</v>
          </cell>
          <cell r="J40">
            <v>0</v>
          </cell>
          <cell r="K40">
            <v>0</v>
          </cell>
          <cell r="L40">
            <v>0</v>
          </cell>
          <cell r="M40">
            <v>0</v>
          </cell>
        </row>
        <row r="41">
          <cell r="E41">
            <v>0</v>
          </cell>
          <cell r="F41">
            <v>0</v>
          </cell>
          <cell r="G41">
            <v>0</v>
          </cell>
          <cell r="H41">
            <v>0</v>
          </cell>
          <cell r="I41">
            <v>0</v>
          </cell>
          <cell r="J41">
            <v>0</v>
          </cell>
          <cell r="K41">
            <v>0</v>
          </cell>
          <cell r="L41">
            <v>0</v>
          </cell>
          <cell r="M41">
            <v>0</v>
          </cell>
        </row>
        <row r="42">
          <cell r="E42">
            <v>0</v>
          </cell>
          <cell r="F42">
            <v>0</v>
          </cell>
          <cell r="G42">
            <v>0</v>
          </cell>
          <cell r="H42">
            <v>0</v>
          </cell>
          <cell r="I42">
            <v>0</v>
          </cell>
          <cell r="J42">
            <v>0</v>
          </cell>
          <cell r="K42">
            <v>0</v>
          </cell>
          <cell r="L42">
            <v>0</v>
          </cell>
          <cell r="M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421875" defaultRowHeight="12.75"/>
  <cols>
    <col min="1" max="1" width="24.421875" style="1" customWidth="1"/>
    <col min="2" max="2" width="0.9921875" style="1" customWidth="1"/>
    <col min="3" max="3" width="26.421875" style="1" customWidth="1"/>
    <col min="4" max="16384" width="7.421875" style="1" customWidth="1"/>
  </cols>
  <sheetData>
    <row r="1" spans="1:3" ht="12.75">
      <c r="A1" s="2"/>
      <c r="C1"/>
    </row>
    <row r="2" ht="13.5" thickBot="1">
      <c r="A2" s="2"/>
    </row>
    <row r="3" spans="1:3" ht="13.5" thickBot="1">
      <c r="A3"/>
      <c r="C3"/>
    </row>
    <row r="4" spans="1:3" ht="12.75">
      <c r="A4"/>
      <c r="C4"/>
    </row>
    <row r="5" ht="12.75">
      <c r="C5"/>
    </row>
    <row r="6" ht="13.5" thickBot="1">
      <c r="C6"/>
    </row>
    <row r="7" spans="1:3" ht="12.75">
      <c r="A7"/>
      <c r="C7"/>
    </row>
    <row r="8" spans="1:3" ht="12.75">
      <c r="A8"/>
      <c r="C8"/>
    </row>
    <row r="9" spans="1:3" ht="12.75">
      <c r="A9"/>
      <c r="C9"/>
    </row>
    <row r="10" spans="1:3" ht="12.75">
      <c r="A10"/>
      <c r="C10"/>
    </row>
    <row r="11" spans="1:3" ht="13.5" thickBot="1">
      <c r="A11"/>
      <c r="C11"/>
    </row>
    <row r="12" ht="12.75">
      <c r="C12"/>
    </row>
    <row r="13" ht="13.5" thickBot="1">
      <c r="C13"/>
    </row>
    <row r="14" spans="1:3" ht="13.5" thickBot="1">
      <c r="A14"/>
      <c r="C14"/>
    </row>
    <row r="15" ht="12.75">
      <c r="A15"/>
    </row>
    <row r="16" ht="13.5" thickBot="1">
      <c r="A16"/>
    </row>
    <row r="17" spans="1:3" ht="13.5" thickBot="1">
      <c r="A17"/>
      <c r="C17"/>
    </row>
    <row r="18" ht="12.75">
      <c r="C18"/>
    </row>
    <row r="19" ht="12.75">
      <c r="C19"/>
    </row>
    <row r="20" spans="1:3" ht="12.75">
      <c r="A20"/>
      <c r="C20"/>
    </row>
    <row r="21" spans="1:3" ht="12.75">
      <c r="A21"/>
      <c r="C21"/>
    </row>
    <row r="22" spans="1:3" ht="12.75">
      <c r="A22"/>
      <c r="C22"/>
    </row>
    <row r="23" spans="1:3" ht="12.75">
      <c r="A23"/>
      <c r="C23"/>
    </row>
    <row r="24" ht="12.75">
      <c r="A24"/>
    </row>
    <row r="25" ht="12.75">
      <c r="A25"/>
    </row>
    <row r="26" spans="1:3" ht="13.5" thickBot="1">
      <c r="A26"/>
      <c r="C26"/>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ht="12.75">
      <c r="A37"/>
    </row>
    <row r="38" ht="12.75">
      <c r="A38"/>
    </row>
    <row r="39" spans="1:3" ht="12.75">
      <c r="A39"/>
      <c r="C39"/>
    </row>
    <row r="40" spans="1:3" ht="12.75">
      <c r="A40"/>
      <c r="C40"/>
    </row>
    <row r="41" spans="1:3" ht="12.75">
      <c r="A41"/>
      <c r="C41"/>
    </row>
  </sheetData>
  <sheetProtection password="8863" sheet="1" objects="1"/>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35"/>
  </sheetPr>
  <dimension ref="A1:DG77"/>
  <sheetViews>
    <sheetView view="pageBreakPreview" zoomScale="80" zoomScaleNormal="80" zoomScaleSheetLayoutView="80" workbookViewId="0" topLeftCell="A36">
      <selection activeCell="A57" sqref="A56:IV57"/>
    </sheetView>
  </sheetViews>
  <sheetFormatPr defaultColWidth="9.140625" defaultRowHeight="12.75"/>
  <cols>
    <col min="1" max="1" width="6.00390625" style="148" customWidth="1"/>
    <col min="2" max="2" width="40.00390625" style="53" customWidth="1"/>
    <col min="3" max="3" width="5.421875" style="53" customWidth="1"/>
    <col min="4" max="4" width="12.140625" style="203" customWidth="1"/>
    <col min="5" max="5" width="11.28125" style="53" customWidth="1"/>
    <col min="6" max="6" width="8.7109375" style="53" customWidth="1"/>
    <col min="7" max="7" width="6.140625" style="53" customWidth="1"/>
    <col min="8" max="8" width="8.8515625" style="53" customWidth="1"/>
    <col min="9" max="9" width="9.00390625" style="53" customWidth="1"/>
    <col min="10" max="10" width="8.8515625" style="53" customWidth="1"/>
    <col min="11" max="11" width="5.7109375" style="53" customWidth="1"/>
    <col min="12" max="12" width="8.8515625" style="53" customWidth="1"/>
    <col min="13" max="13" width="5.7109375" style="53" bestFit="1" customWidth="1"/>
    <col min="14" max="14" width="5.421875" style="53" customWidth="1"/>
    <col min="15" max="15" width="4.28125" style="53" customWidth="1"/>
    <col min="16" max="17" width="4.57421875" style="53" customWidth="1"/>
    <col min="18" max="18" width="4.421875" style="53" customWidth="1"/>
    <col min="19" max="19" width="4.8515625" style="53" customWidth="1"/>
    <col min="20" max="20" width="4.57421875" style="53" customWidth="1"/>
    <col min="21" max="21" width="4.00390625" style="53" customWidth="1"/>
    <col min="22" max="22" width="6.00390625" style="53" customWidth="1"/>
    <col min="23" max="23" width="8.7109375" style="53" customWidth="1"/>
    <col min="24" max="24" width="7.8515625" style="53" customWidth="1"/>
    <col min="25" max="25" width="5.00390625" style="53" customWidth="1"/>
    <col min="26" max="26" width="6.28125" style="53" customWidth="1"/>
    <col min="27" max="27" width="4.421875" style="53" customWidth="1"/>
    <col min="28" max="28" width="6.00390625" style="53" customWidth="1"/>
    <col min="29" max="29" width="8.28125" style="53" customWidth="1"/>
    <col min="30" max="16384" width="9.140625" style="53" customWidth="1"/>
  </cols>
  <sheetData>
    <row r="1" spans="2:31" ht="16.5" customHeight="1">
      <c r="B1" s="89"/>
      <c r="D1" s="433" t="s">
        <v>33</v>
      </c>
      <c r="E1" s="433"/>
      <c r="F1" s="433"/>
      <c r="G1" s="433"/>
      <c r="H1" s="433"/>
      <c r="I1" s="433"/>
      <c r="J1" s="433"/>
      <c r="K1" s="433"/>
      <c r="L1" s="433"/>
      <c r="M1" s="433"/>
      <c r="N1" s="433"/>
      <c r="O1" s="433"/>
      <c r="P1" s="433"/>
      <c r="Q1" s="433"/>
      <c r="R1" s="433"/>
      <c r="S1" s="433"/>
      <c r="T1" s="433"/>
      <c r="U1" s="433"/>
      <c r="V1" s="433"/>
      <c r="W1" s="433"/>
      <c r="Y1" s="129"/>
      <c r="Z1" s="129"/>
      <c r="AA1" s="129"/>
      <c r="AB1" s="129"/>
      <c r="AC1" s="129"/>
      <c r="AE1" s="151"/>
    </row>
    <row r="2" spans="2:31" ht="16.5" customHeight="1">
      <c r="B2" s="89"/>
      <c r="C2" s="89"/>
      <c r="D2" s="457" t="s">
        <v>227</v>
      </c>
      <c r="E2" s="457"/>
      <c r="F2" s="457"/>
      <c r="G2" s="457"/>
      <c r="H2" s="457"/>
      <c r="I2" s="457"/>
      <c r="J2" s="457"/>
      <c r="K2" s="457"/>
      <c r="L2" s="457"/>
      <c r="M2" s="457"/>
      <c r="N2" s="457"/>
      <c r="O2" s="457"/>
      <c r="P2" s="457"/>
      <c r="Q2" s="457"/>
      <c r="R2" s="457"/>
      <c r="S2" s="457"/>
      <c r="T2" s="457"/>
      <c r="U2" s="457"/>
      <c r="V2" s="457"/>
      <c r="W2" s="457"/>
      <c r="X2" s="306"/>
      <c r="Y2" s="150"/>
      <c r="Z2" s="129" t="s">
        <v>226</v>
      </c>
      <c r="AA2" s="129"/>
      <c r="AB2" s="129"/>
      <c r="AC2" s="129"/>
      <c r="AE2" s="151"/>
    </row>
    <row r="3" spans="2:31" ht="16.5" customHeight="1">
      <c r="B3" s="300" t="s">
        <v>224</v>
      </c>
      <c r="C3" s="89"/>
      <c r="D3" s="433" t="s">
        <v>314</v>
      </c>
      <c r="E3" s="433"/>
      <c r="F3" s="433"/>
      <c r="G3" s="433"/>
      <c r="H3" s="433"/>
      <c r="I3" s="433"/>
      <c r="J3" s="433"/>
      <c r="K3" s="433"/>
      <c r="L3" s="433"/>
      <c r="M3" s="433"/>
      <c r="N3" s="433"/>
      <c r="O3" s="433"/>
      <c r="P3" s="433"/>
      <c r="Q3" s="433"/>
      <c r="R3" s="433"/>
      <c r="S3" s="433"/>
      <c r="T3" s="433"/>
      <c r="U3" s="433"/>
      <c r="V3" s="433"/>
      <c r="W3" s="433"/>
      <c r="Y3" s="131"/>
      <c r="Z3" s="463"/>
      <c r="AA3" s="463"/>
      <c r="AB3" s="463"/>
      <c r="AC3" s="463"/>
      <c r="AE3" s="151"/>
    </row>
    <row r="4" spans="3:31" ht="16.5" customHeight="1">
      <c r="C4" s="89"/>
      <c r="D4" s="436" t="s">
        <v>454</v>
      </c>
      <c r="E4" s="436"/>
      <c r="F4" s="436"/>
      <c r="G4" s="436"/>
      <c r="H4" s="436"/>
      <c r="I4" s="436"/>
      <c r="J4" s="436"/>
      <c r="K4" s="436"/>
      <c r="L4" s="436"/>
      <c r="M4" s="436"/>
      <c r="N4" s="436"/>
      <c r="O4" s="436"/>
      <c r="P4" s="436"/>
      <c r="Q4" s="436"/>
      <c r="R4" s="436"/>
      <c r="S4" s="436"/>
      <c r="T4" s="436"/>
      <c r="U4" s="436"/>
      <c r="V4" s="436"/>
      <c r="W4" s="436"/>
      <c r="Z4" s="468" t="s">
        <v>445</v>
      </c>
      <c r="AA4" s="468"/>
      <c r="AB4" s="468"/>
      <c r="AC4" s="468"/>
      <c r="AE4" s="151"/>
    </row>
    <row r="5" spans="3:31" ht="16.5" customHeight="1">
      <c r="C5" s="89"/>
      <c r="D5" s="462"/>
      <c r="E5" s="462"/>
      <c r="F5" s="462"/>
      <c r="G5" s="462"/>
      <c r="H5" s="462"/>
      <c r="I5" s="462"/>
      <c r="J5" s="462"/>
      <c r="K5" s="462"/>
      <c r="L5" s="462"/>
      <c r="M5" s="462"/>
      <c r="N5" s="462"/>
      <c r="O5" s="462"/>
      <c r="P5" s="462"/>
      <c r="Q5" s="462"/>
      <c r="R5" s="462"/>
      <c r="S5" s="462"/>
      <c r="T5" s="462"/>
      <c r="U5" s="462"/>
      <c r="V5" s="462"/>
      <c r="W5" s="462"/>
      <c r="Z5" s="463" t="s">
        <v>38</v>
      </c>
      <c r="AA5" s="463"/>
      <c r="AB5" s="463"/>
      <c r="AC5" s="463"/>
      <c r="AE5" s="151"/>
    </row>
    <row r="6" spans="4:31" ht="18.75">
      <c r="D6" s="63"/>
      <c r="X6" s="253"/>
      <c r="Z6" s="464" t="s">
        <v>230</v>
      </c>
      <c r="AA6" s="464"/>
      <c r="AB6" s="464"/>
      <c r="AC6" s="464"/>
      <c r="AE6" s="151"/>
    </row>
    <row r="7" spans="1:31" s="298" customFormat="1" ht="12.75" customHeight="1">
      <c r="A7" s="431" t="s">
        <v>39</v>
      </c>
      <c r="B7" s="429" t="s">
        <v>391</v>
      </c>
      <c r="C7" s="429" t="s">
        <v>41</v>
      </c>
      <c r="D7" s="465" t="s">
        <v>231</v>
      </c>
      <c r="E7" s="467" t="s">
        <v>315</v>
      </c>
      <c r="F7" s="429" t="s">
        <v>316</v>
      </c>
      <c r="G7" s="429"/>
      <c r="H7" s="429"/>
      <c r="I7" s="429"/>
      <c r="J7" s="429"/>
      <c r="K7" s="429"/>
      <c r="L7" s="429"/>
      <c r="M7" s="429"/>
      <c r="N7" s="429"/>
      <c r="O7" s="429"/>
      <c r="P7" s="429"/>
      <c r="Q7" s="429"/>
      <c r="R7" s="429"/>
      <c r="S7" s="429"/>
      <c r="T7" s="429"/>
      <c r="U7" s="429"/>
      <c r="V7" s="429"/>
      <c r="W7" s="429"/>
      <c r="X7" s="429" t="s">
        <v>402</v>
      </c>
      <c r="Y7" s="429"/>
      <c r="Z7" s="429"/>
      <c r="AA7" s="429"/>
      <c r="AB7" s="429"/>
      <c r="AC7" s="429"/>
      <c r="AE7" s="301"/>
    </row>
    <row r="8" spans="1:31" s="299" customFormat="1" ht="12.75" customHeight="1">
      <c r="A8" s="431"/>
      <c r="B8" s="429"/>
      <c r="C8" s="429"/>
      <c r="D8" s="466"/>
      <c r="E8" s="467"/>
      <c r="F8" s="459" t="s">
        <v>317</v>
      </c>
      <c r="G8" s="459"/>
      <c r="H8" s="461" t="s">
        <v>236</v>
      </c>
      <c r="I8" s="461"/>
      <c r="J8" s="461"/>
      <c r="K8" s="461"/>
      <c r="L8" s="461"/>
      <c r="M8" s="461"/>
      <c r="N8" s="461"/>
      <c r="O8" s="461"/>
      <c r="P8" s="461" t="s">
        <v>237</v>
      </c>
      <c r="Q8" s="461"/>
      <c r="R8" s="461"/>
      <c r="S8" s="461"/>
      <c r="T8" s="459" t="s">
        <v>238</v>
      </c>
      <c r="U8" s="459"/>
      <c r="V8" s="459" t="s">
        <v>318</v>
      </c>
      <c r="W8" s="459"/>
      <c r="X8" s="459" t="s">
        <v>241</v>
      </c>
      <c r="Y8" s="459"/>
      <c r="Z8" s="459" t="s">
        <v>242</v>
      </c>
      <c r="AA8" s="459"/>
      <c r="AB8" s="459" t="s">
        <v>319</v>
      </c>
      <c r="AC8" s="459"/>
      <c r="AE8" s="308"/>
    </row>
    <row r="9" spans="1:31" s="128" customFormat="1" ht="54.75" customHeight="1">
      <c r="A9" s="431"/>
      <c r="B9" s="429"/>
      <c r="C9" s="429"/>
      <c r="D9" s="466"/>
      <c r="E9" s="467"/>
      <c r="F9" s="459"/>
      <c r="G9" s="459"/>
      <c r="H9" s="459" t="s">
        <v>244</v>
      </c>
      <c r="I9" s="459"/>
      <c r="J9" s="459" t="s">
        <v>245</v>
      </c>
      <c r="K9" s="459"/>
      <c r="L9" s="459" t="s">
        <v>246</v>
      </c>
      <c r="M9" s="459"/>
      <c r="N9" s="459" t="s">
        <v>308</v>
      </c>
      <c r="O9" s="459"/>
      <c r="P9" s="459" t="s">
        <v>248</v>
      </c>
      <c r="Q9" s="460"/>
      <c r="R9" s="459" t="s">
        <v>249</v>
      </c>
      <c r="S9" s="459"/>
      <c r="T9" s="459"/>
      <c r="U9" s="459"/>
      <c r="V9" s="459"/>
      <c r="W9" s="459"/>
      <c r="X9" s="459"/>
      <c r="Y9" s="459"/>
      <c r="Z9" s="459"/>
      <c r="AA9" s="459"/>
      <c r="AB9" s="459"/>
      <c r="AC9" s="459"/>
      <c r="AE9" s="57"/>
    </row>
    <row r="10" spans="1:31" s="299" customFormat="1" ht="44.25" customHeight="1">
      <c r="A10" s="431"/>
      <c r="B10" s="429"/>
      <c r="C10" s="429"/>
      <c r="D10" s="466"/>
      <c r="E10" s="467"/>
      <c r="F10" s="135" t="s">
        <v>225</v>
      </c>
      <c r="G10" s="135" t="s">
        <v>320</v>
      </c>
      <c r="H10" s="135" t="s">
        <v>225</v>
      </c>
      <c r="I10" s="135" t="s">
        <v>320</v>
      </c>
      <c r="J10" s="135" t="s">
        <v>225</v>
      </c>
      <c r="K10" s="135" t="s">
        <v>320</v>
      </c>
      <c r="L10" s="135" t="s">
        <v>225</v>
      </c>
      <c r="M10" s="135" t="s">
        <v>320</v>
      </c>
      <c r="N10" s="135" t="s">
        <v>225</v>
      </c>
      <c r="O10" s="135" t="s">
        <v>320</v>
      </c>
      <c r="P10" s="135" t="s">
        <v>225</v>
      </c>
      <c r="Q10" s="135" t="s">
        <v>320</v>
      </c>
      <c r="R10" s="135" t="s">
        <v>225</v>
      </c>
      <c r="S10" s="135" t="s">
        <v>320</v>
      </c>
      <c r="T10" s="135" t="s">
        <v>225</v>
      </c>
      <c r="U10" s="135" t="s">
        <v>320</v>
      </c>
      <c r="V10" s="135" t="s">
        <v>225</v>
      </c>
      <c r="W10" s="135" t="s">
        <v>320</v>
      </c>
      <c r="X10" s="135" t="s">
        <v>225</v>
      </c>
      <c r="Y10" s="135" t="s">
        <v>320</v>
      </c>
      <c r="Z10" s="135" t="s">
        <v>225</v>
      </c>
      <c r="AA10" s="135" t="s">
        <v>320</v>
      </c>
      <c r="AB10" s="135" t="s">
        <v>225</v>
      </c>
      <c r="AC10" s="135" t="s">
        <v>320</v>
      </c>
      <c r="AE10" s="57"/>
    </row>
    <row r="11" spans="1:111" s="310" customFormat="1" ht="11.25">
      <c r="A11" s="305">
        <v>1</v>
      </c>
      <c r="B11" s="305">
        <v>2</v>
      </c>
      <c r="C11" s="305">
        <v>3</v>
      </c>
      <c r="D11" s="305">
        <v>4</v>
      </c>
      <c r="E11" s="305">
        <v>5</v>
      </c>
      <c r="F11" s="305">
        <v>6</v>
      </c>
      <c r="G11" s="305">
        <v>7</v>
      </c>
      <c r="H11" s="305">
        <v>8</v>
      </c>
      <c r="I11" s="305">
        <v>9</v>
      </c>
      <c r="J11" s="305">
        <v>10</v>
      </c>
      <c r="K11" s="305">
        <v>11</v>
      </c>
      <c r="L11" s="305">
        <v>12</v>
      </c>
      <c r="M11" s="305">
        <v>13</v>
      </c>
      <c r="N11" s="305">
        <v>14</v>
      </c>
      <c r="O11" s="305">
        <v>15</v>
      </c>
      <c r="P11" s="305">
        <v>16</v>
      </c>
      <c r="Q11" s="305">
        <v>17</v>
      </c>
      <c r="R11" s="305">
        <v>20</v>
      </c>
      <c r="S11" s="305">
        <v>21</v>
      </c>
      <c r="T11" s="305">
        <v>22</v>
      </c>
      <c r="U11" s="305">
        <v>23</v>
      </c>
      <c r="V11" s="305">
        <v>26</v>
      </c>
      <c r="W11" s="305">
        <v>27</v>
      </c>
      <c r="X11" s="305">
        <v>28</v>
      </c>
      <c r="Y11" s="305">
        <v>29</v>
      </c>
      <c r="Z11" s="305">
        <v>30</v>
      </c>
      <c r="AA11" s="305">
        <v>31</v>
      </c>
      <c r="AB11" s="305">
        <v>32</v>
      </c>
      <c r="AC11" s="305">
        <v>33</v>
      </c>
      <c r="AD11" s="309"/>
      <c r="AE11" s="309"/>
      <c r="AF11" s="309"/>
      <c r="AG11" s="309"/>
      <c r="AH11" s="309"/>
      <c r="AI11" s="309"/>
      <c r="AJ11" s="309"/>
      <c r="AK11" s="309"/>
      <c r="AL11" s="309"/>
      <c r="AM11" s="309"/>
      <c r="AN11" s="309"/>
      <c r="AO11" s="309"/>
      <c r="AP11" s="309"/>
      <c r="AQ11" s="309"/>
      <c r="AR11" s="309"/>
      <c r="AS11" s="309"/>
      <c r="AT11" s="309"/>
      <c r="AU11" s="309"/>
      <c r="AV11" s="309"/>
      <c r="AW11" s="309"/>
      <c r="AX11" s="309"/>
      <c r="AY11" s="309"/>
      <c r="AZ11" s="309"/>
      <c r="BA11" s="309"/>
      <c r="BB11" s="309"/>
      <c r="BC11" s="309"/>
      <c r="BD11" s="309"/>
      <c r="BE11" s="309"/>
      <c r="BF11" s="309"/>
      <c r="BG11" s="309"/>
      <c r="BH11" s="309"/>
      <c r="BI11" s="309"/>
      <c r="BJ11" s="309"/>
      <c r="BK11" s="309"/>
      <c r="BL11" s="309"/>
      <c r="BM11" s="309"/>
      <c r="BN11" s="309"/>
      <c r="BO11" s="309"/>
      <c r="BP11" s="309"/>
      <c r="BQ11" s="309"/>
      <c r="BR11" s="309"/>
      <c r="BS11" s="309"/>
      <c r="BT11" s="309"/>
      <c r="BU11" s="309"/>
      <c r="BV11" s="309"/>
      <c r="BW11" s="309"/>
      <c r="BX11" s="309"/>
      <c r="BY11" s="309"/>
      <c r="BZ11" s="309"/>
      <c r="CA11" s="309"/>
      <c r="CB11" s="309"/>
      <c r="CC11" s="309"/>
      <c r="CD11" s="309"/>
      <c r="CE11" s="309"/>
      <c r="CF11" s="309"/>
      <c r="CG11" s="309"/>
      <c r="CH11" s="309"/>
      <c r="CI11" s="309"/>
      <c r="CJ11" s="309"/>
      <c r="CK11" s="309"/>
      <c r="CL11" s="309"/>
      <c r="CM11" s="309"/>
      <c r="CN11" s="309"/>
      <c r="CO11" s="309"/>
      <c r="CP11" s="309"/>
      <c r="CQ11" s="309"/>
      <c r="CR11" s="309"/>
      <c r="CS11" s="309"/>
      <c r="CT11" s="309"/>
      <c r="CU11" s="309"/>
      <c r="CV11" s="309"/>
      <c r="CW11" s="309"/>
      <c r="CX11" s="309"/>
      <c r="CY11" s="309"/>
      <c r="CZ11" s="309"/>
      <c r="DA11" s="309"/>
      <c r="DB11" s="309"/>
      <c r="DC11" s="309"/>
      <c r="DD11" s="309"/>
      <c r="DE11" s="309"/>
      <c r="DF11" s="309"/>
      <c r="DG11" s="309"/>
    </row>
    <row r="12" spans="1:29" s="366" customFormat="1" ht="12.75">
      <c r="A12" s="302" t="s">
        <v>44</v>
      </c>
      <c r="B12" s="303" t="s">
        <v>45</v>
      </c>
      <c r="C12" s="304"/>
      <c r="D12" s="534">
        <v>77595.6564</v>
      </c>
      <c r="E12" s="534">
        <v>100</v>
      </c>
      <c r="F12" s="534">
        <v>29915.6507</v>
      </c>
      <c r="G12" s="534">
        <v>38.55</v>
      </c>
      <c r="H12" s="534">
        <v>1121.9356</v>
      </c>
      <c r="I12" s="534">
        <v>1.45</v>
      </c>
      <c r="J12" s="534">
        <v>1118.0782</v>
      </c>
      <c r="K12" s="534">
        <v>1.44</v>
      </c>
      <c r="L12" s="534">
        <v>43467.29519999999</v>
      </c>
      <c r="M12" s="534">
        <v>56.02</v>
      </c>
      <c r="N12" s="534">
        <v>0</v>
      </c>
      <c r="O12" s="534">
        <v>0</v>
      </c>
      <c r="P12" s="534">
        <v>0</v>
      </c>
      <c r="Q12" s="534">
        <v>0</v>
      </c>
      <c r="R12" s="534">
        <v>0</v>
      </c>
      <c r="S12" s="534">
        <v>0</v>
      </c>
      <c r="T12" s="534">
        <v>0</v>
      </c>
      <c r="U12" s="534">
        <v>0</v>
      </c>
      <c r="V12" s="534">
        <v>108.4291</v>
      </c>
      <c r="W12" s="534">
        <v>0.14</v>
      </c>
      <c r="X12" s="534">
        <v>1296.9643</v>
      </c>
      <c r="Y12" s="534">
        <v>1.67</v>
      </c>
      <c r="Z12" s="534">
        <v>0</v>
      </c>
      <c r="AA12" s="534">
        <v>0</v>
      </c>
      <c r="AB12" s="534">
        <v>567.3033</v>
      </c>
      <c r="AC12" s="534">
        <v>0.73</v>
      </c>
    </row>
    <row r="13" spans="1:29" s="366" customFormat="1" ht="12.75">
      <c r="A13" s="198">
        <v>1</v>
      </c>
      <c r="B13" s="197" t="s">
        <v>46</v>
      </c>
      <c r="C13" s="190" t="s">
        <v>47</v>
      </c>
      <c r="D13" s="535">
        <v>73029.34850000001</v>
      </c>
      <c r="E13" s="535">
        <v>94.12</v>
      </c>
      <c r="F13" s="535">
        <v>28847.915</v>
      </c>
      <c r="G13" s="535">
        <v>39.5</v>
      </c>
      <c r="H13" s="535">
        <v>443.67449999999997</v>
      </c>
      <c r="I13" s="535">
        <v>0.61</v>
      </c>
      <c r="J13" s="535">
        <v>808.0176</v>
      </c>
      <c r="K13" s="535">
        <v>1.11</v>
      </c>
      <c r="L13" s="535">
        <v>42892.962499999994</v>
      </c>
      <c r="M13" s="535">
        <v>58.73</v>
      </c>
      <c r="N13" s="535">
        <v>0</v>
      </c>
      <c r="O13" s="535">
        <v>0</v>
      </c>
      <c r="P13" s="535">
        <v>0</v>
      </c>
      <c r="Q13" s="535">
        <v>0</v>
      </c>
      <c r="R13" s="535">
        <v>0</v>
      </c>
      <c r="S13" s="535">
        <v>0</v>
      </c>
      <c r="T13" s="535">
        <v>0</v>
      </c>
      <c r="U13" s="535">
        <v>0</v>
      </c>
      <c r="V13" s="535">
        <v>25.3165</v>
      </c>
      <c r="W13" s="535">
        <v>0.03</v>
      </c>
      <c r="X13" s="535">
        <v>11.462399999999999</v>
      </c>
      <c r="Y13" s="535">
        <v>0.02</v>
      </c>
      <c r="Z13" s="535">
        <v>0</v>
      </c>
      <c r="AA13" s="535">
        <v>0</v>
      </c>
      <c r="AB13" s="535">
        <v>0</v>
      </c>
      <c r="AC13" s="535">
        <v>0</v>
      </c>
    </row>
    <row r="14" spans="1:29" s="367" customFormat="1" ht="13.5">
      <c r="A14" s="199" t="s">
        <v>48</v>
      </c>
      <c r="B14" s="195" t="s">
        <v>49</v>
      </c>
      <c r="C14" s="196" t="s">
        <v>50</v>
      </c>
      <c r="D14" s="536">
        <v>25014.253900000003</v>
      </c>
      <c r="E14" s="536">
        <v>32.24</v>
      </c>
      <c r="F14" s="536">
        <v>24603.3142</v>
      </c>
      <c r="G14" s="536">
        <v>98.36</v>
      </c>
      <c r="H14" s="536">
        <v>40.08</v>
      </c>
      <c r="I14" s="536">
        <v>0.16</v>
      </c>
      <c r="J14" s="536">
        <v>257.76879999999994</v>
      </c>
      <c r="K14" s="536">
        <v>1.03</v>
      </c>
      <c r="L14" s="536">
        <v>99.2893</v>
      </c>
      <c r="M14" s="536">
        <v>0.4</v>
      </c>
      <c r="N14" s="536">
        <v>0</v>
      </c>
      <c r="O14" s="536">
        <v>0</v>
      </c>
      <c r="P14" s="536">
        <v>0</v>
      </c>
      <c r="Q14" s="536">
        <v>0</v>
      </c>
      <c r="R14" s="536">
        <v>0</v>
      </c>
      <c r="S14" s="536">
        <v>0</v>
      </c>
      <c r="T14" s="536">
        <v>0</v>
      </c>
      <c r="U14" s="536">
        <v>0</v>
      </c>
      <c r="V14" s="536">
        <v>13.8016</v>
      </c>
      <c r="W14" s="536">
        <v>0.06</v>
      </c>
      <c r="X14" s="536">
        <v>0</v>
      </c>
      <c r="Y14" s="536">
        <v>0</v>
      </c>
      <c r="Z14" s="536">
        <v>0</v>
      </c>
      <c r="AA14" s="536">
        <v>0</v>
      </c>
      <c r="AB14" s="536">
        <v>0</v>
      </c>
      <c r="AC14" s="536">
        <v>0</v>
      </c>
    </row>
    <row r="15" spans="1:29" s="307" customFormat="1" ht="12.75">
      <c r="A15" s="200" t="s">
        <v>51</v>
      </c>
      <c r="B15" s="192" t="s">
        <v>52</v>
      </c>
      <c r="C15" s="55" t="s">
        <v>53</v>
      </c>
      <c r="D15" s="537">
        <v>8593.9026</v>
      </c>
      <c r="E15" s="537">
        <v>11.08</v>
      </c>
      <c r="F15" s="537">
        <v>8329.541</v>
      </c>
      <c r="G15" s="537">
        <v>96.92</v>
      </c>
      <c r="H15" s="537">
        <v>27.182399999999998</v>
      </c>
      <c r="I15" s="537">
        <v>0.32</v>
      </c>
      <c r="J15" s="537">
        <v>170.32229999999998</v>
      </c>
      <c r="K15" s="537">
        <v>1.98</v>
      </c>
      <c r="L15" s="537">
        <v>63.7197</v>
      </c>
      <c r="M15" s="537">
        <v>0.74</v>
      </c>
      <c r="N15" s="537">
        <v>0</v>
      </c>
      <c r="O15" s="537">
        <v>0</v>
      </c>
      <c r="P15" s="537">
        <v>0</v>
      </c>
      <c r="Q15" s="537">
        <v>0</v>
      </c>
      <c r="R15" s="537">
        <v>0</v>
      </c>
      <c r="S15" s="537">
        <v>0</v>
      </c>
      <c r="T15" s="537">
        <v>0</v>
      </c>
      <c r="U15" s="537">
        <v>0</v>
      </c>
      <c r="V15" s="537">
        <v>3.1372</v>
      </c>
      <c r="W15" s="537">
        <v>0.04</v>
      </c>
      <c r="X15" s="537">
        <v>0</v>
      </c>
      <c r="Y15" s="537">
        <v>0</v>
      </c>
      <c r="Z15" s="537">
        <v>0</v>
      </c>
      <c r="AA15" s="537">
        <v>0</v>
      </c>
      <c r="AB15" s="537">
        <v>0</v>
      </c>
      <c r="AC15" s="537">
        <v>0</v>
      </c>
    </row>
    <row r="16" spans="1:29" s="307" customFormat="1" ht="12.75">
      <c r="A16" s="200" t="s">
        <v>54</v>
      </c>
      <c r="B16" s="192" t="s">
        <v>55</v>
      </c>
      <c r="C16" s="55" t="s">
        <v>56</v>
      </c>
      <c r="D16" s="537">
        <v>7246.404699999999</v>
      </c>
      <c r="E16" s="537">
        <v>9.34</v>
      </c>
      <c r="F16" s="537">
        <v>7041.414299999999</v>
      </c>
      <c r="G16" s="537">
        <v>97.17</v>
      </c>
      <c r="H16" s="537">
        <v>26.5384</v>
      </c>
      <c r="I16" s="537">
        <v>0.37</v>
      </c>
      <c r="J16" s="537">
        <v>143.17219999999998</v>
      </c>
      <c r="K16" s="537">
        <v>1.98</v>
      </c>
      <c r="L16" s="537">
        <v>33.8003</v>
      </c>
      <c r="M16" s="537">
        <v>0.47</v>
      </c>
      <c r="N16" s="537">
        <v>0</v>
      </c>
      <c r="O16" s="537">
        <v>0</v>
      </c>
      <c r="P16" s="537">
        <v>0</v>
      </c>
      <c r="Q16" s="537">
        <v>0</v>
      </c>
      <c r="R16" s="537">
        <v>0</v>
      </c>
      <c r="S16" s="537">
        <v>0</v>
      </c>
      <c r="T16" s="537">
        <v>0</v>
      </c>
      <c r="U16" s="537">
        <v>0</v>
      </c>
      <c r="V16" s="537">
        <v>1.4795</v>
      </c>
      <c r="W16" s="537">
        <v>0.02</v>
      </c>
      <c r="X16" s="537">
        <v>0</v>
      </c>
      <c r="Y16" s="537">
        <v>0</v>
      </c>
      <c r="Z16" s="537">
        <v>0</v>
      </c>
      <c r="AA16" s="537">
        <v>0</v>
      </c>
      <c r="AB16" s="537">
        <v>0</v>
      </c>
      <c r="AC16" s="537">
        <v>0</v>
      </c>
    </row>
    <row r="17" spans="1:29" s="307" customFormat="1" ht="12.75">
      <c r="A17" s="200" t="s">
        <v>65</v>
      </c>
      <c r="B17" s="192" t="s">
        <v>66</v>
      </c>
      <c r="C17" s="55" t="s">
        <v>67</v>
      </c>
      <c r="D17" s="537">
        <v>1347.4979000000003</v>
      </c>
      <c r="E17" s="537">
        <v>1.74</v>
      </c>
      <c r="F17" s="537">
        <v>1288.1267000000003</v>
      </c>
      <c r="G17" s="537">
        <v>95.59</v>
      </c>
      <c r="H17" s="537">
        <v>0.6439999999999999</v>
      </c>
      <c r="I17" s="537">
        <v>0.05</v>
      </c>
      <c r="J17" s="537">
        <v>27.150100000000002</v>
      </c>
      <c r="K17" s="537">
        <v>2.01</v>
      </c>
      <c r="L17" s="537">
        <v>29.9194</v>
      </c>
      <c r="M17" s="537">
        <v>2.22</v>
      </c>
      <c r="N17" s="537">
        <v>0</v>
      </c>
      <c r="O17" s="537">
        <v>0</v>
      </c>
      <c r="P17" s="537">
        <v>0</v>
      </c>
      <c r="Q17" s="537">
        <v>0</v>
      </c>
      <c r="R17" s="537">
        <v>0</v>
      </c>
      <c r="S17" s="537">
        <v>0</v>
      </c>
      <c r="T17" s="537">
        <v>0</v>
      </c>
      <c r="U17" s="537">
        <v>0</v>
      </c>
      <c r="V17" s="537">
        <v>1.6577000000000002</v>
      </c>
      <c r="W17" s="537">
        <v>0.12</v>
      </c>
      <c r="X17" s="537">
        <v>0</v>
      </c>
      <c r="Y17" s="537">
        <v>0</v>
      </c>
      <c r="Z17" s="537">
        <v>0</v>
      </c>
      <c r="AA17" s="537">
        <v>0</v>
      </c>
      <c r="AB17" s="537">
        <v>0</v>
      </c>
      <c r="AC17" s="537">
        <v>0</v>
      </c>
    </row>
    <row r="18" spans="1:29" s="307" customFormat="1" ht="12.75">
      <c r="A18" s="200" t="s">
        <v>68</v>
      </c>
      <c r="B18" s="192" t="s">
        <v>69</v>
      </c>
      <c r="C18" s="55" t="s">
        <v>8</v>
      </c>
      <c r="D18" s="537">
        <v>16420.351300000002</v>
      </c>
      <c r="E18" s="537">
        <v>21.16</v>
      </c>
      <c r="F18" s="537">
        <v>16273.7732</v>
      </c>
      <c r="G18" s="537">
        <v>99.11</v>
      </c>
      <c r="H18" s="537">
        <v>12.8976</v>
      </c>
      <c r="I18" s="537">
        <v>0.08</v>
      </c>
      <c r="J18" s="537">
        <v>87.44649999999999</v>
      </c>
      <c r="K18" s="537">
        <v>0.53</v>
      </c>
      <c r="L18" s="537">
        <v>35.5696</v>
      </c>
      <c r="M18" s="537">
        <v>0.22</v>
      </c>
      <c r="N18" s="537">
        <v>0</v>
      </c>
      <c r="O18" s="537">
        <v>0</v>
      </c>
      <c r="P18" s="537">
        <v>0</v>
      </c>
      <c r="Q18" s="537">
        <v>0</v>
      </c>
      <c r="R18" s="537">
        <v>0</v>
      </c>
      <c r="S18" s="537">
        <v>0</v>
      </c>
      <c r="T18" s="537">
        <v>0</v>
      </c>
      <c r="U18" s="537">
        <v>0</v>
      </c>
      <c r="V18" s="537">
        <v>10.6644</v>
      </c>
      <c r="W18" s="537">
        <v>0.06</v>
      </c>
      <c r="X18" s="537">
        <v>0</v>
      </c>
      <c r="Y18" s="537">
        <v>0</v>
      </c>
      <c r="Z18" s="537">
        <v>0</v>
      </c>
      <c r="AA18" s="537">
        <v>0</v>
      </c>
      <c r="AB18" s="537">
        <v>0</v>
      </c>
      <c r="AC18" s="537">
        <v>0</v>
      </c>
    </row>
    <row r="19" spans="1:29" s="367" customFormat="1" ht="13.5">
      <c r="A19" s="199" t="s">
        <v>70</v>
      </c>
      <c r="B19" s="195" t="s">
        <v>71</v>
      </c>
      <c r="C19" s="196" t="s">
        <v>72</v>
      </c>
      <c r="D19" s="536">
        <v>46456.1383</v>
      </c>
      <c r="E19" s="536">
        <v>59.87</v>
      </c>
      <c r="F19" s="536">
        <v>2857.5905000000002</v>
      </c>
      <c r="G19" s="536">
        <v>6.15</v>
      </c>
      <c r="H19" s="536">
        <v>287.9776</v>
      </c>
      <c r="I19" s="536">
        <v>0.62</v>
      </c>
      <c r="J19" s="536">
        <v>494.5923</v>
      </c>
      <c r="K19" s="536">
        <v>1.06</v>
      </c>
      <c r="L19" s="536">
        <v>42793.085</v>
      </c>
      <c r="M19" s="536">
        <v>92.12</v>
      </c>
      <c r="N19" s="536">
        <v>0</v>
      </c>
      <c r="O19" s="536">
        <v>0</v>
      </c>
      <c r="P19" s="536">
        <v>0</v>
      </c>
      <c r="Q19" s="536">
        <v>0</v>
      </c>
      <c r="R19" s="536">
        <v>0</v>
      </c>
      <c r="S19" s="536">
        <v>0</v>
      </c>
      <c r="T19" s="536">
        <v>0</v>
      </c>
      <c r="U19" s="536">
        <v>0</v>
      </c>
      <c r="V19" s="536">
        <v>11.4305</v>
      </c>
      <c r="W19" s="536">
        <v>0.02</v>
      </c>
      <c r="X19" s="536">
        <v>11.462399999999999</v>
      </c>
      <c r="Y19" s="536">
        <v>0.02</v>
      </c>
      <c r="Z19" s="536">
        <v>0</v>
      </c>
      <c r="AA19" s="536">
        <v>0</v>
      </c>
      <c r="AB19" s="536">
        <v>0</v>
      </c>
      <c r="AC19" s="536">
        <v>0</v>
      </c>
    </row>
    <row r="20" spans="1:29" s="307" customFormat="1" ht="12.75">
      <c r="A20" s="200" t="s">
        <v>73</v>
      </c>
      <c r="B20" s="192" t="s">
        <v>74</v>
      </c>
      <c r="C20" s="55" t="s">
        <v>75</v>
      </c>
      <c r="D20" s="537">
        <v>3053.8592000000003</v>
      </c>
      <c r="E20" s="537">
        <v>3.94</v>
      </c>
      <c r="F20" s="537">
        <v>1213.842</v>
      </c>
      <c r="G20" s="537">
        <v>39.75</v>
      </c>
      <c r="H20" s="537">
        <v>92.1991</v>
      </c>
      <c r="I20" s="537">
        <v>3.02</v>
      </c>
      <c r="J20" s="537">
        <v>236.0954</v>
      </c>
      <c r="K20" s="537">
        <v>7.73</v>
      </c>
      <c r="L20" s="537">
        <v>1490.9025000000001</v>
      </c>
      <c r="M20" s="537">
        <v>48.82</v>
      </c>
      <c r="N20" s="537">
        <v>0</v>
      </c>
      <c r="O20" s="537">
        <v>0</v>
      </c>
      <c r="P20" s="537">
        <v>0</v>
      </c>
      <c r="Q20" s="537">
        <v>0</v>
      </c>
      <c r="R20" s="537">
        <v>0</v>
      </c>
      <c r="S20" s="537">
        <v>0</v>
      </c>
      <c r="T20" s="537">
        <v>0</v>
      </c>
      <c r="U20" s="537">
        <v>0</v>
      </c>
      <c r="V20" s="537">
        <v>11.4305</v>
      </c>
      <c r="W20" s="537">
        <v>0.37</v>
      </c>
      <c r="X20" s="537">
        <v>9.3897</v>
      </c>
      <c r="Y20" s="537">
        <v>0.31</v>
      </c>
      <c r="Z20" s="537">
        <v>0</v>
      </c>
      <c r="AA20" s="537">
        <v>0</v>
      </c>
      <c r="AB20" s="537">
        <v>0</v>
      </c>
      <c r="AC20" s="537">
        <v>0</v>
      </c>
    </row>
    <row r="21" spans="1:29" s="307" customFormat="1" ht="12.75">
      <c r="A21" s="200" t="s">
        <v>76</v>
      </c>
      <c r="B21" s="192" t="s">
        <v>77</v>
      </c>
      <c r="C21" s="55" t="s">
        <v>78</v>
      </c>
      <c r="D21" s="537">
        <v>5072.0686</v>
      </c>
      <c r="E21" s="537">
        <v>6.54</v>
      </c>
      <c r="F21" s="537">
        <v>1643.7485000000001</v>
      </c>
      <c r="G21" s="537">
        <v>32.41</v>
      </c>
      <c r="H21" s="537">
        <v>195.7785</v>
      </c>
      <c r="I21" s="537">
        <v>3.86</v>
      </c>
      <c r="J21" s="537">
        <v>258.49690000000004</v>
      </c>
      <c r="K21" s="537">
        <v>5.1</v>
      </c>
      <c r="L21" s="537">
        <v>2971.972</v>
      </c>
      <c r="M21" s="537">
        <v>58.59</v>
      </c>
      <c r="N21" s="537">
        <v>0</v>
      </c>
      <c r="O21" s="537">
        <v>0</v>
      </c>
      <c r="P21" s="537">
        <v>0</v>
      </c>
      <c r="Q21" s="537">
        <v>0</v>
      </c>
      <c r="R21" s="537">
        <v>0</v>
      </c>
      <c r="S21" s="537">
        <v>0</v>
      </c>
      <c r="T21" s="537">
        <v>0</v>
      </c>
      <c r="U21" s="537">
        <v>0</v>
      </c>
      <c r="V21" s="537">
        <v>0</v>
      </c>
      <c r="W21" s="537">
        <v>0</v>
      </c>
      <c r="X21" s="537">
        <v>2.0727</v>
      </c>
      <c r="Y21" s="537">
        <v>0.04</v>
      </c>
      <c r="Z21" s="537">
        <v>0</v>
      </c>
      <c r="AA21" s="537">
        <v>0</v>
      </c>
      <c r="AB21" s="537">
        <v>0</v>
      </c>
      <c r="AC21" s="537">
        <v>0</v>
      </c>
    </row>
    <row r="22" spans="1:29" s="307" customFormat="1" ht="12.75">
      <c r="A22" s="200" t="s">
        <v>79</v>
      </c>
      <c r="B22" s="192" t="s">
        <v>80</v>
      </c>
      <c r="C22" s="55" t="s">
        <v>81</v>
      </c>
      <c r="D22" s="537">
        <v>38330.2105</v>
      </c>
      <c r="E22" s="537">
        <v>49.4</v>
      </c>
      <c r="F22" s="537">
        <v>0</v>
      </c>
      <c r="G22" s="537">
        <v>0</v>
      </c>
      <c r="H22" s="537">
        <v>0</v>
      </c>
      <c r="I22" s="537">
        <v>0</v>
      </c>
      <c r="J22" s="537">
        <v>0</v>
      </c>
      <c r="K22" s="537">
        <v>0</v>
      </c>
      <c r="L22" s="537">
        <v>38330.2105</v>
      </c>
      <c r="M22" s="537">
        <v>100</v>
      </c>
      <c r="N22" s="537">
        <v>0</v>
      </c>
      <c r="O22" s="537">
        <v>0</v>
      </c>
      <c r="P22" s="537">
        <v>0</v>
      </c>
      <c r="Q22" s="537">
        <v>0</v>
      </c>
      <c r="R22" s="537">
        <v>0</v>
      </c>
      <c r="S22" s="537">
        <v>0</v>
      </c>
      <c r="T22" s="537">
        <v>0</v>
      </c>
      <c r="U22" s="537">
        <v>0</v>
      </c>
      <c r="V22" s="537">
        <v>0</v>
      </c>
      <c r="W22" s="537">
        <v>0</v>
      </c>
      <c r="X22" s="537">
        <v>0</v>
      </c>
      <c r="Y22" s="537">
        <v>0</v>
      </c>
      <c r="Z22" s="537">
        <v>0</v>
      </c>
      <c r="AA22" s="537">
        <v>0</v>
      </c>
      <c r="AB22" s="537">
        <v>0</v>
      </c>
      <c r="AC22" s="537">
        <v>0</v>
      </c>
    </row>
    <row r="23" spans="1:29" s="367" customFormat="1" ht="13.5">
      <c r="A23" s="199" t="s">
        <v>82</v>
      </c>
      <c r="B23" s="195" t="s">
        <v>83</v>
      </c>
      <c r="C23" s="196" t="s">
        <v>23</v>
      </c>
      <c r="D23" s="536">
        <v>1414.5886000000003</v>
      </c>
      <c r="E23" s="536">
        <v>1.82</v>
      </c>
      <c r="F23" s="536">
        <v>1293.7164000000002</v>
      </c>
      <c r="G23" s="536">
        <v>91.46</v>
      </c>
      <c r="H23" s="536">
        <v>64.5431</v>
      </c>
      <c r="I23" s="536">
        <v>4.56</v>
      </c>
      <c r="J23" s="536">
        <v>55.6565</v>
      </c>
      <c r="K23" s="536">
        <v>3.93</v>
      </c>
      <c r="L23" s="536">
        <v>0.5882</v>
      </c>
      <c r="M23" s="536">
        <v>0.04</v>
      </c>
      <c r="N23" s="536">
        <v>0</v>
      </c>
      <c r="O23" s="536">
        <v>0</v>
      </c>
      <c r="P23" s="536">
        <v>0</v>
      </c>
      <c r="Q23" s="536">
        <v>0</v>
      </c>
      <c r="R23" s="536">
        <v>0</v>
      </c>
      <c r="S23" s="536">
        <v>0</v>
      </c>
      <c r="T23" s="536">
        <v>0</v>
      </c>
      <c r="U23" s="536">
        <v>0</v>
      </c>
      <c r="V23" s="536">
        <v>0.0844</v>
      </c>
      <c r="W23" s="536">
        <v>0.01</v>
      </c>
      <c r="X23" s="536">
        <v>0</v>
      </c>
      <c r="Y23" s="536">
        <v>0</v>
      </c>
      <c r="Z23" s="536">
        <v>0</v>
      </c>
      <c r="AA23" s="536">
        <v>0</v>
      </c>
      <c r="AB23" s="536">
        <v>0</v>
      </c>
      <c r="AC23" s="536">
        <v>0</v>
      </c>
    </row>
    <row r="24" spans="1:29" s="367" customFormat="1" ht="13.5">
      <c r="A24" s="199" t="s">
        <v>84</v>
      </c>
      <c r="B24" s="195" t="s">
        <v>85</v>
      </c>
      <c r="C24" s="196" t="s">
        <v>86</v>
      </c>
      <c r="D24" s="536">
        <v>0</v>
      </c>
      <c r="E24" s="536">
        <v>0</v>
      </c>
      <c r="F24" s="536">
        <v>0</v>
      </c>
      <c r="G24" s="536">
        <v>0</v>
      </c>
      <c r="H24" s="536">
        <v>0</v>
      </c>
      <c r="I24" s="536">
        <v>0</v>
      </c>
      <c r="J24" s="536">
        <v>0</v>
      </c>
      <c r="K24" s="536">
        <v>0</v>
      </c>
      <c r="L24" s="536">
        <v>0</v>
      </c>
      <c r="M24" s="536">
        <v>0</v>
      </c>
      <c r="N24" s="536">
        <v>0</v>
      </c>
      <c r="O24" s="536">
        <v>0</v>
      </c>
      <c r="P24" s="536">
        <v>0</v>
      </c>
      <c r="Q24" s="536">
        <v>0</v>
      </c>
      <c r="R24" s="536">
        <v>0</v>
      </c>
      <c r="S24" s="536">
        <v>0</v>
      </c>
      <c r="T24" s="536">
        <v>0</v>
      </c>
      <c r="U24" s="536">
        <v>0</v>
      </c>
      <c r="V24" s="536">
        <v>0</v>
      </c>
      <c r="W24" s="536">
        <v>0</v>
      </c>
      <c r="X24" s="536">
        <v>0</v>
      </c>
      <c r="Y24" s="536">
        <v>0</v>
      </c>
      <c r="Z24" s="536">
        <v>0</v>
      </c>
      <c r="AA24" s="536">
        <v>0</v>
      </c>
      <c r="AB24" s="536">
        <v>0</v>
      </c>
      <c r="AC24" s="536">
        <v>0</v>
      </c>
    </row>
    <row r="25" spans="1:29" s="367" customFormat="1" ht="13.5">
      <c r="A25" s="199" t="s">
        <v>87</v>
      </c>
      <c r="B25" s="195" t="s">
        <v>88</v>
      </c>
      <c r="C25" s="196" t="s">
        <v>5</v>
      </c>
      <c r="D25" s="536">
        <v>144.36769999999999</v>
      </c>
      <c r="E25" s="536">
        <v>0.19</v>
      </c>
      <c r="F25" s="536">
        <v>93.2939</v>
      </c>
      <c r="G25" s="536">
        <v>64.62</v>
      </c>
      <c r="H25" s="536">
        <v>51.0738</v>
      </c>
      <c r="I25" s="536">
        <v>35.38</v>
      </c>
      <c r="J25" s="536">
        <v>0</v>
      </c>
      <c r="K25" s="536">
        <v>0</v>
      </c>
      <c r="L25" s="536">
        <v>0</v>
      </c>
      <c r="M25" s="536">
        <v>0</v>
      </c>
      <c r="N25" s="536">
        <v>0</v>
      </c>
      <c r="O25" s="536">
        <v>0</v>
      </c>
      <c r="P25" s="536">
        <v>0</v>
      </c>
      <c r="Q25" s="536">
        <v>0</v>
      </c>
      <c r="R25" s="536">
        <v>0</v>
      </c>
      <c r="S25" s="536">
        <v>0</v>
      </c>
      <c r="T25" s="536">
        <v>0</v>
      </c>
      <c r="U25" s="536">
        <v>0</v>
      </c>
      <c r="V25" s="536">
        <v>0</v>
      </c>
      <c r="W25" s="536">
        <v>0</v>
      </c>
      <c r="X25" s="536">
        <v>0</v>
      </c>
      <c r="Y25" s="536">
        <v>0</v>
      </c>
      <c r="Z25" s="536">
        <v>0</v>
      </c>
      <c r="AA25" s="536">
        <v>0</v>
      </c>
      <c r="AB25" s="536">
        <v>0</v>
      </c>
      <c r="AC25" s="536">
        <v>0</v>
      </c>
    </row>
    <row r="26" spans="1:29" s="366" customFormat="1" ht="12.75">
      <c r="A26" s="198">
        <v>2</v>
      </c>
      <c r="B26" s="197" t="s">
        <v>89</v>
      </c>
      <c r="C26" s="190" t="s">
        <v>90</v>
      </c>
      <c r="D26" s="535">
        <v>4560.4909</v>
      </c>
      <c r="E26" s="535">
        <v>5.88</v>
      </c>
      <c r="F26" s="535">
        <v>1063.7586999999999</v>
      </c>
      <c r="G26" s="535">
        <v>23.33</v>
      </c>
      <c r="H26" s="535">
        <v>678.2611</v>
      </c>
      <c r="I26" s="535">
        <v>14.87</v>
      </c>
      <c r="J26" s="535">
        <v>308.22060000000005</v>
      </c>
      <c r="K26" s="535">
        <v>6.76</v>
      </c>
      <c r="L26" s="535">
        <v>574.3326999999999</v>
      </c>
      <c r="M26" s="535">
        <v>12.59</v>
      </c>
      <c r="N26" s="535">
        <v>0</v>
      </c>
      <c r="O26" s="535">
        <v>0</v>
      </c>
      <c r="P26" s="535">
        <v>0</v>
      </c>
      <c r="Q26" s="535">
        <v>0</v>
      </c>
      <c r="R26" s="535">
        <v>0</v>
      </c>
      <c r="S26" s="535">
        <v>0</v>
      </c>
      <c r="T26" s="535">
        <v>0</v>
      </c>
      <c r="U26" s="535">
        <v>0</v>
      </c>
      <c r="V26" s="535">
        <v>83.1126</v>
      </c>
      <c r="W26" s="535">
        <v>1.82</v>
      </c>
      <c r="X26" s="535">
        <v>1285.5019000000002</v>
      </c>
      <c r="Y26" s="535">
        <v>28.19</v>
      </c>
      <c r="Z26" s="535">
        <v>0</v>
      </c>
      <c r="AA26" s="535">
        <v>0</v>
      </c>
      <c r="AB26" s="535">
        <v>567.3033</v>
      </c>
      <c r="AC26" s="535">
        <v>12.44</v>
      </c>
    </row>
    <row r="27" spans="1:29" s="366" customFormat="1" ht="12.75">
      <c r="A27" s="198" t="s">
        <v>91</v>
      </c>
      <c r="B27" s="197" t="s">
        <v>32</v>
      </c>
      <c r="C27" s="190" t="s">
        <v>92</v>
      </c>
      <c r="D27" s="535">
        <v>1066.7453999999998</v>
      </c>
      <c r="E27" s="535">
        <v>1.37</v>
      </c>
      <c r="F27" s="535">
        <v>1052.8616</v>
      </c>
      <c r="G27" s="535">
        <v>98.7</v>
      </c>
      <c r="H27" s="535">
        <v>0.10600000000000001</v>
      </c>
      <c r="I27" s="535">
        <v>0.01</v>
      </c>
      <c r="J27" s="535">
        <v>12.987799999999995</v>
      </c>
      <c r="K27" s="535">
        <v>1.22</v>
      </c>
      <c r="L27" s="535">
        <v>0.79</v>
      </c>
      <c r="M27" s="535">
        <v>0.07</v>
      </c>
      <c r="N27" s="535">
        <v>0</v>
      </c>
      <c r="O27" s="535">
        <v>0</v>
      </c>
      <c r="P27" s="535">
        <v>0</v>
      </c>
      <c r="Q27" s="535">
        <v>0</v>
      </c>
      <c r="R27" s="535">
        <v>0</v>
      </c>
      <c r="S27" s="535">
        <v>0</v>
      </c>
      <c r="T27" s="535">
        <v>0</v>
      </c>
      <c r="U27" s="535">
        <v>0</v>
      </c>
      <c r="V27" s="535">
        <v>0</v>
      </c>
      <c r="W27" s="535">
        <v>0</v>
      </c>
      <c r="X27" s="535">
        <v>0</v>
      </c>
      <c r="Y27" s="535">
        <v>0</v>
      </c>
      <c r="Z27" s="535">
        <v>0</v>
      </c>
      <c r="AA27" s="535">
        <v>0</v>
      </c>
      <c r="AB27" s="535">
        <v>0</v>
      </c>
      <c r="AC27" s="535">
        <v>0</v>
      </c>
    </row>
    <row r="28" spans="1:29" s="307" customFormat="1" ht="12.75">
      <c r="A28" s="200" t="s">
        <v>93</v>
      </c>
      <c r="B28" s="192" t="s">
        <v>94</v>
      </c>
      <c r="C28" s="55" t="s">
        <v>24</v>
      </c>
      <c r="D28" s="537">
        <v>979.4830999999998</v>
      </c>
      <c r="E28" s="537">
        <v>1.26</v>
      </c>
      <c r="F28" s="537">
        <v>965.6769999999999</v>
      </c>
      <c r="G28" s="537">
        <v>98.59</v>
      </c>
      <c r="H28" s="537">
        <v>0.0559</v>
      </c>
      <c r="I28" s="537">
        <v>0.01</v>
      </c>
      <c r="J28" s="537">
        <v>12.960199999999995</v>
      </c>
      <c r="K28" s="537">
        <v>1.32</v>
      </c>
      <c r="L28" s="537">
        <v>0.79</v>
      </c>
      <c r="M28" s="537">
        <v>0.08</v>
      </c>
      <c r="N28" s="537">
        <v>0</v>
      </c>
      <c r="O28" s="537">
        <v>0</v>
      </c>
      <c r="P28" s="537">
        <v>0</v>
      </c>
      <c r="Q28" s="537">
        <v>0</v>
      </c>
      <c r="R28" s="537">
        <v>0</v>
      </c>
      <c r="S28" s="537">
        <v>0</v>
      </c>
      <c r="T28" s="537">
        <v>0</v>
      </c>
      <c r="U28" s="537">
        <v>0</v>
      </c>
      <c r="V28" s="537">
        <v>0</v>
      </c>
      <c r="W28" s="537">
        <v>0</v>
      </c>
      <c r="X28" s="537">
        <v>0</v>
      </c>
      <c r="Y28" s="537">
        <v>0</v>
      </c>
      <c r="Z28" s="537">
        <v>0</v>
      </c>
      <c r="AA28" s="537">
        <v>0</v>
      </c>
      <c r="AB28" s="537">
        <v>0</v>
      </c>
      <c r="AC28" s="537">
        <v>0</v>
      </c>
    </row>
    <row r="29" spans="1:29" s="307" customFormat="1" ht="12.75">
      <c r="A29" s="200" t="s">
        <v>95</v>
      </c>
      <c r="B29" s="192" t="s">
        <v>96</v>
      </c>
      <c r="C29" s="55" t="s">
        <v>97</v>
      </c>
      <c r="D29" s="537">
        <v>87.26230000000001</v>
      </c>
      <c r="E29" s="537">
        <v>0.11</v>
      </c>
      <c r="F29" s="537">
        <v>87.1846</v>
      </c>
      <c r="G29" s="537">
        <v>99.91</v>
      </c>
      <c r="H29" s="537">
        <v>0.050100000000000006</v>
      </c>
      <c r="I29" s="537">
        <v>0.06</v>
      </c>
      <c r="J29" s="537">
        <v>0.0276</v>
      </c>
      <c r="K29" s="537">
        <v>0.03</v>
      </c>
      <c r="L29" s="537">
        <v>0</v>
      </c>
      <c r="M29" s="537">
        <v>0</v>
      </c>
      <c r="N29" s="537">
        <v>0</v>
      </c>
      <c r="O29" s="537">
        <v>0</v>
      </c>
      <c r="P29" s="537">
        <v>0</v>
      </c>
      <c r="Q29" s="537">
        <v>0</v>
      </c>
      <c r="R29" s="537">
        <v>0</v>
      </c>
      <c r="S29" s="537">
        <v>0</v>
      </c>
      <c r="T29" s="537">
        <v>0</v>
      </c>
      <c r="U29" s="537">
        <v>0</v>
      </c>
      <c r="V29" s="537">
        <v>0</v>
      </c>
      <c r="W29" s="537">
        <v>0</v>
      </c>
      <c r="X29" s="537">
        <v>0</v>
      </c>
      <c r="Y29" s="537">
        <v>0</v>
      </c>
      <c r="Z29" s="537">
        <v>0</v>
      </c>
      <c r="AA29" s="537">
        <v>0</v>
      </c>
      <c r="AB29" s="537">
        <v>0</v>
      </c>
      <c r="AC29" s="537">
        <v>0</v>
      </c>
    </row>
    <row r="30" spans="1:29" s="366" customFormat="1" ht="12.75">
      <c r="A30" s="198" t="s">
        <v>98</v>
      </c>
      <c r="B30" s="197" t="s">
        <v>99</v>
      </c>
      <c r="C30" s="190" t="s">
        <v>100</v>
      </c>
      <c r="D30" s="535">
        <v>1828.4988000000003</v>
      </c>
      <c r="E30" s="535">
        <v>2.36</v>
      </c>
      <c r="F30" s="535">
        <v>10.850900000000001</v>
      </c>
      <c r="G30" s="535">
        <v>0.59</v>
      </c>
      <c r="H30" s="535">
        <v>678.1551000000001</v>
      </c>
      <c r="I30" s="535">
        <v>37.09</v>
      </c>
      <c r="J30" s="535">
        <v>117.78170000000001</v>
      </c>
      <c r="K30" s="535">
        <v>6.44</v>
      </c>
      <c r="L30" s="535">
        <v>148.152</v>
      </c>
      <c r="M30" s="535">
        <v>8.1</v>
      </c>
      <c r="N30" s="535">
        <v>0</v>
      </c>
      <c r="O30" s="535">
        <v>0</v>
      </c>
      <c r="P30" s="535">
        <v>0</v>
      </c>
      <c r="Q30" s="535">
        <v>0</v>
      </c>
      <c r="R30" s="535">
        <v>0</v>
      </c>
      <c r="S30" s="535">
        <v>0</v>
      </c>
      <c r="T30" s="535">
        <v>0</v>
      </c>
      <c r="U30" s="535">
        <v>0</v>
      </c>
      <c r="V30" s="535">
        <v>0.6422</v>
      </c>
      <c r="W30" s="535">
        <v>0.04</v>
      </c>
      <c r="X30" s="535">
        <v>799.6730000000001</v>
      </c>
      <c r="Y30" s="535">
        <v>43.73</v>
      </c>
      <c r="Z30" s="535">
        <v>0</v>
      </c>
      <c r="AA30" s="535">
        <v>0</v>
      </c>
      <c r="AB30" s="535">
        <v>73.2439</v>
      </c>
      <c r="AC30" s="535">
        <v>4.01</v>
      </c>
    </row>
    <row r="31" spans="1:29" s="307" customFormat="1" ht="12.75">
      <c r="A31" s="200" t="s">
        <v>101</v>
      </c>
      <c r="B31" s="192" t="s">
        <v>102</v>
      </c>
      <c r="C31" s="55" t="s">
        <v>30</v>
      </c>
      <c r="D31" s="537">
        <v>15.1021</v>
      </c>
      <c r="E31" s="537">
        <v>0.02</v>
      </c>
      <c r="F31" s="537">
        <v>0</v>
      </c>
      <c r="G31" s="537">
        <v>0</v>
      </c>
      <c r="H31" s="537">
        <v>0</v>
      </c>
      <c r="I31" s="537">
        <v>0</v>
      </c>
      <c r="J31" s="537">
        <v>15.0717</v>
      </c>
      <c r="K31" s="537">
        <v>99.8</v>
      </c>
      <c r="L31" s="537">
        <v>0.0304</v>
      </c>
      <c r="M31" s="537">
        <v>0.2</v>
      </c>
      <c r="N31" s="537">
        <v>0</v>
      </c>
      <c r="O31" s="537">
        <v>0</v>
      </c>
      <c r="P31" s="537">
        <v>0</v>
      </c>
      <c r="Q31" s="537">
        <v>0</v>
      </c>
      <c r="R31" s="537">
        <v>0</v>
      </c>
      <c r="S31" s="537">
        <v>0</v>
      </c>
      <c r="T31" s="537">
        <v>0</v>
      </c>
      <c r="U31" s="537">
        <v>0</v>
      </c>
      <c r="V31" s="537">
        <v>0</v>
      </c>
      <c r="W31" s="537">
        <v>0</v>
      </c>
      <c r="X31" s="537">
        <v>0</v>
      </c>
      <c r="Y31" s="537">
        <v>0</v>
      </c>
      <c r="Z31" s="537">
        <v>0</v>
      </c>
      <c r="AA31" s="537">
        <v>0</v>
      </c>
      <c r="AB31" s="537">
        <v>0</v>
      </c>
      <c r="AC31" s="537">
        <v>0</v>
      </c>
    </row>
    <row r="32" spans="1:29" s="307" customFormat="1" ht="12.75">
      <c r="A32" s="200" t="s">
        <v>103</v>
      </c>
      <c r="B32" s="192" t="s">
        <v>104</v>
      </c>
      <c r="C32" s="55" t="s">
        <v>105</v>
      </c>
      <c r="D32" s="537">
        <v>46.069300000000005</v>
      </c>
      <c r="E32" s="537">
        <v>0.06</v>
      </c>
      <c r="F32" s="537">
        <v>0</v>
      </c>
      <c r="G32" s="537">
        <v>0</v>
      </c>
      <c r="H32" s="537">
        <v>0</v>
      </c>
      <c r="I32" s="537">
        <v>0</v>
      </c>
      <c r="J32" s="537">
        <v>46.069300000000005</v>
      </c>
      <c r="K32" s="537">
        <v>100</v>
      </c>
      <c r="L32" s="537">
        <v>0</v>
      </c>
      <c r="M32" s="537">
        <v>0</v>
      </c>
      <c r="N32" s="537">
        <v>0</v>
      </c>
      <c r="O32" s="537">
        <v>0</v>
      </c>
      <c r="P32" s="537">
        <v>0</v>
      </c>
      <c r="Q32" s="537">
        <v>0</v>
      </c>
      <c r="R32" s="537">
        <v>0</v>
      </c>
      <c r="S32" s="537">
        <v>0</v>
      </c>
      <c r="T32" s="537">
        <v>0</v>
      </c>
      <c r="U32" s="537">
        <v>0</v>
      </c>
      <c r="V32" s="537">
        <v>0</v>
      </c>
      <c r="W32" s="537">
        <v>0</v>
      </c>
      <c r="X32" s="537">
        <v>0</v>
      </c>
      <c r="Y32" s="537">
        <v>0</v>
      </c>
      <c r="Z32" s="537">
        <v>0</v>
      </c>
      <c r="AA32" s="537">
        <v>0</v>
      </c>
      <c r="AB32" s="537">
        <v>0</v>
      </c>
      <c r="AC32" s="537">
        <v>0</v>
      </c>
    </row>
    <row r="33" spans="1:29" s="307" customFormat="1" ht="12.75">
      <c r="A33" s="200" t="s">
        <v>106</v>
      </c>
      <c r="B33" s="192" t="s">
        <v>107</v>
      </c>
      <c r="C33" s="55" t="s">
        <v>108</v>
      </c>
      <c r="D33" s="537">
        <v>1.756</v>
      </c>
      <c r="E33" s="537">
        <v>0</v>
      </c>
      <c r="F33" s="537">
        <v>0</v>
      </c>
      <c r="G33" s="537">
        <v>0</v>
      </c>
      <c r="H33" s="537">
        <v>0</v>
      </c>
      <c r="I33" s="537">
        <v>0</v>
      </c>
      <c r="J33" s="537">
        <v>1.756</v>
      </c>
      <c r="K33" s="537">
        <v>100</v>
      </c>
      <c r="L33" s="537">
        <v>0</v>
      </c>
      <c r="M33" s="537">
        <v>0</v>
      </c>
      <c r="N33" s="537">
        <v>0</v>
      </c>
      <c r="O33" s="537">
        <v>0</v>
      </c>
      <c r="P33" s="537">
        <v>0</v>
      </c>
      <c r="Q33" s="537">
        <v>0</v>
      </c>
      <c r="R33" s="537">
        <v>0</v>
      </c>
      <c r="S33" s="537">
        <v>0</v>
      </c>
      <c r="T33" s="537">
        <v>0</v>
      </c>
      <c r="U33" s="537">
        <v>0</v>
      </c>
      <c r="V33" s="537">
        <v>0</v>
      </c>
      <c r="W33" s="537">
        <v>0</v>
      </c>
      <c r="X33" s="537">
        <v>0</v>
      </c>
      <c r="Y33" s="537">
        <v>0</v>
      </c>
      <c r="Z33" s="537">
        <v>0</v>
      </c>
      <c r="AA33" s="537">
        <v>0</v>
      </c>
      <c r="AB33" s="537">
        <v>0</v>
      </c>
      <c r="AC33" s="537">
        <v>0</v>
      </c>
    </row>
    <row r="34" spans="1:29" s="307" customFormat="1" ht="12.75">
      <c r="A34" s="200" t="s">
        <v>109</v>
      </c>
      <c r="B34" s="192" t="s">
        <v>110</v>
      </c>
      <c r="C34" s="55" t="s">
        <v>111</v>
      </c>
      <c r="D34" s="537">
        <v>118.6512</v>
      </c>
      <c r="E34" s="537">
        <v>0.15</v>
      </c>
      <c r="F34" s="537">
        <v>0.2979</v>
      </c>
      <c r="G34" s="537">
        <v>0.25</v>
      </c>
      <c r="H34" s="537">
        <v>0.4749</v>
      </c>
      <c r="I34" s="537">
        <v>0.4</v>
      </c>
      <c r="J34" s="537">
        <v>38.8295</v>
      </c>
      <c r="K34" s="537">
        <v>32.73</v>
      </c>
      <c r="L34" s="537">
        <v>78.4067</v>
      </c>
      <c r="M34" s="537">
        <v>66.08</v>
      </c>
      <c r="N34" s="537">
        <v>0</v>
      </c>
      <c r="O34" s="537">
        <v>0</v>
      </c>
      <c r="P34" s="537">
        <v>0</v>
      </c>
      <c r="Q34" s="537">
        <v>0</v>
      </c>
      <c r="R34" s="537">
        <v>0</v>
      </c>
      <c r="S34" s="537">
        <v>0</v>
      </c>
      <c r="T34" s="537">
        <v>0</v>
      </c>
      <c r="U34" s="537">
        <v>0</v>
      </c>
      <c r="V34" s="537">
        <v>0.6422</v>
      </c>
      <c r="W34" s="537">
        <v>0.54</v>
      </c>
      <c r="X34" s="537">
        <v>0</v>
      </c>
      <c r="Y34" s="537">
        <v>0</v>
      </c>
      <c r="Z34" s="537">
        <v>0</v>
      </c>
      <c r="AA34" s="537">
        <v>0</v>
      </c>
      <c r="AB34" s="537">
        <v>0</v>
      </c>
      <c r="AC34" s="537">
        <v>0</v>
      </c>
    </row>
    <row r="35" spans="1:29" s="307" customFormat="1" ht="12.75">
      <c r="A35" s="200" t="s">
        <v>135</v>
      </c>
      <c r="B35" s="192" t="s">
        <v>136</v>
      </c>
      <c r="C35" s="55" t="s">
        <v>137</v>
      </c>
      <c r="D35" s="537">
        <v>138.2642</v>
      </c>
      <c r="E35" s="537">
        <v>0.18</v>
      </c>
      <c r="F35" s="537">
        <v>10.553</v>
      </c>
      <c r="G35" s="537">
        <v>7.63</v>
      </c>
      <c r="H35" s="537">
        <v>127.71119999999999</v>
      </c>
      <c r="I35" s="537">
        <v>92.37</v>
      </c>
      <c r="J35" s="537">
        <v>0</v>
      </c>
      <c r="K35" s="537">
        <v>0</v>
      </c>
      <c r="L35" s="537">
        <v>0</v>
      </c>
      <c r="M35" s="537">
        <v>0</v>
      </c>
      <c r="N35" s="537">
        <v>0</v>
      </c>
      <c r="O35" s="537">
        <v>0</v>
      </c>
      <c r="P35" s="537">
        <v>0</v>
      </c>
      <c r="Q35" s="537">
        <v>0</v>
      </c>
      <c r="R35" s="537">
        <v>0</v>
      </c>
      <c r="S35" s="537">
        <v>0</v>
      </c>
      <c r="T35" s="537">
        <v>0</v>
      </c>
      <c r="U35" s="537">
        <v>0</v>
      </c>
      <c r="V35" s="537">
        <v>0</v>
      </c>
      <c r="W35" s="537">
        <v>0</v>
      </c>
      <c r="X35" s="537">
        <v>0</v>
      </c>
      <c r="Y35" s="537">
        <v>0</v>
      </c>
      <c r="Z35" s="537">
        <v>0</v>
      </c>
      <c r="AA35" s="537">
        <v>0</v>
      </c>
      <c r="AB35" s="537">
        <v>0</v>
      </c>
      <c r="AC35" s="537">
        <v>0</v>
      </c>
    </row>
    <row r="36" spans="1:29" s="307" customFormat="1" ht="12.75">
      <c r="A36" s="200" t="s">
        <v>143</v>
      </c>
      <c r="B36" s="192" t="s">
        <v>144</v>
      </c>
      <c r="C36" s="55" t="s">
        <v>145</v>
      </c>
      <c r="D36" s="537">
        <v>1508.6560000000002</v>
      </c>
      <c r="E36" s="537">
        <v>1.94</v>
      </c>
      <c r="F36" s="537">
        <v>0</v>
      </c>
      <c r="G36" s="537">
        <v>0</v>
      </c>
      <c r="H36" s="537">
        <v>549.969</v>
      </c>
      <c r="I36" s="537">
        <v>36.45</v>
      </c>
      <c r="J36" s="537">
        <v>16.0552</v>
      </c>
      <c r="K36" s="537">
        <v>1.06</v>
      </c>
      <c r="L36" s="537">
        <v>69.7149</v>
      </c>
      <c r="M36" s="537">
        <v>4.62</v>
      </c>
      <c r="N36" s="537">
        <v>0</v>
      </c>
      <c r="O36" s="537">
        <v>0</v>
      </c>
      <c r="P36" s="537">
        <v>0</v>
      </c>
      <c r="Q36" s="537">
        <v>0</v>
      </c>
      <c r="R36" s="537">
        <v>0</v>
      </c>
      <c r="S36" s="537">
        <v>0</v>
      </c>
      <c r="T36" s="537">
        <v>0</v>
      </c>
      <c r="U36" s="537">
        <v>0</v>
      </c>
      <c r="V36" s="537">
        <v>0</v>
      </c>
      <c r="W36" s="537">
        <v>0</v>
      </c>
      <c r="X36" s="537">
        <v>799.6730000000001</v>
      </c>
      <c r="Y36" s="537">
        <v>53.01</v>
      </c>
      <c r="Z36" s="537">
        <v>0</v>
      </c>
      <c r="AA36" s="537">
        <v>0</v>
      </c>
      <c r="AB36" s="537">
        <v>73.2439</v>
      </c>
      <c r="AC36" s="537">
        <v>4.85</v>
      </c>
    </row>
    <row r="37" spans="1:29" s="307" customFormat="1" ht="12.75">
      <c r="A37" s="200" t="s">
        <v>173</v>
      </c>
      <c r="B37" s="192" t="s">
        <v>174</v>
      </c>
      <c r="C37" s="55" t="s">
        <v>29</v>
      </c>
      <c r="D37" s="537">
        <v>50.817</v>
      </c>
      <c r="E37" s="537">
        <v>0.07</v>
      </c>
      <c r="F37" s="537">
        <v>0</v>
      </c>
      <c r="G37" s="537">
        <v>0</v>
      </c>
      <c r="H37" s="537">
        <v>0</v>
      </c>
      <c r="I37" s="537">
        <v>0</v>
      </c>
      <c r="J37" s="537">
        <v>0</v>
      </c>
      <c r="K37" s="537">
        <v>0</v>
      </c>
      <c r="L37" s="537">
        <v>0</v>
      </c>
      <c r="M37" s="537">
        <v>0</v>
      </c>
      <c r="N37" s="537">
        <v>0</v>
      </c>
      <c r="O37" s="537">
        <v>0</v>
      </c>
      <c r="P37" s="537">
        <v>0</v>
      </c>
      <c r="Q37" s="537">
        <v>0</v>
      </c>
      <c r="R37" s="537">
        <v>0</v>
      </c>
      <c r="S37" s="537">
        <v>0</v>
      </c>
      <c r="T37" s="537">
        <v>0</v>
      </c>
      <c r="U37" s="537">
        <v>0</v>
      </c>
      <c r="V37" s="537">
        <v>50.817</v>
      </c>
      <c r="W37" s="537">
        <v>100</v>
      </c>
      <c r="X37" s="537">
        <v>0</v>
      </c>
      <c r="Y37" s="537">
        <v>0</v>
      </c>
      <c r="Z37" s="537">
        <v>0</v>
      </c>
      <c r="AA37" s="537">
        <v>0</v>
      </c>
      <c r="AB37" s="537">
        <v>0</v>
      </c>
      <c r="AC37" s="537">
        <v>0</v>
      </c>
    </row>
    <row r="38" spans="1:29" s="307" customFormat="1" ht="12.75">
      <c r="A38" s="200" t="s">
        <v>175</v>
      </c>
      <c r="B38" s="192" t="s">
        <v>176</v>
      </c>
      <c r="C38" s="55" t="s">
        <v>28</v>
      </c>
      <c r="D38" s="537">
        <v>2.7800000000000002</v>
      </c>
      <c r="E38" s="537">
        <v>0</v>
      </c>
      <c r="F38" s="537">
        <v>0</v>
      </c>
      <c r="G38" s="537">
        <v>0</v>
      </c>
      <c r="H38" s="537">
        <v>0</v>
      </c>
      <c r="I38" s="537">
        <v>0</v>
      </c>
      <c r="J38" s="537">
        <v>0</v>
      </c>
      <c r="K38" s="537">
        <v>0</v>
      </c>
      <c r="L38" s="537">
        <v>0</v>
      </c>
      <c r="M38" s="537">
        <v>0</v>
      </c>
      <c r="N38" s="537">
        <v>0</v>
      </c>
      <c r="O38" s="537">
        <v>0</v>
      </c>
      <c r="P38" s="537">
        <v>0</v>
      </c>
      <c r="Q38" s="537">
        <v>0</v>
      </c>
      <c r="R38" s="537">
        <v>0</v>
      </c>
      <c r="S38" s="537">
        <v>0</v>
      </c>
      <c r="T38" s="537">
        <v>0</v>
      </c>
      <c r="U38" s="537">
        <v>0</v>
      </c>
      <c r="V38" s="537">
        <v>2.7800000000000002</v>
      </c>
      <c r="W38" s="537">
        <v>100</v>
      </c>
      <c r="X38" s="537">
        <v>0</v>
      </c>
      <c r="Y38" s="537">
        <v>0</v>
      </c>
      <c r="Z38" s="537">
        <v>0</v>
      </c>
      <c r="AA38" s="537">
        <v>0</v>
      </c>
      <c r="AB38" s="537">
        <v>0</v>
      </c>
      <c r="AC38" s="537">
        <v>0</v>
      </c>
    </row>
    <row r="39" spans="1:29" s="307" customFormat="1" ht="12.75">
      <c r="A39" s="200" t="s">
        <v>177</v>
      </c>
      <c r="B39" s="192" t="s">
        <v>178</v>
      </c>
      <c r="C39" s="55" t="s">
        <v>22</v>
      </c>
      <c r="D39" s="537">
        <v>81.88220000000001</v>
      </c>
      <c r="E39" s="537">
        <v>0.11</v>
      </c>
      <c r="F39" s="537">
        <v>0.0462</v>
      </c>
      <c r="G39" s="537">
        <v>0.06</v>
      </c>
      <c r="H39" s="537">
        <v>0</v>
      </c>
      <c r="I39" s="537">
        <v>0</v>
      </c>
      <c r="J39" s="537">
        <v>51.50410000000001</v>
      </c>
      <c r="K39" s="537">
        <v>62.9</v>
      </c>
      <c r="L39" s="537">
        <v>1.4585</v>
      </c>
      <c r="M39" s="537">
        <v>1.78</v>
      </c>
      <c r="N39" s="537">
        <v>0</v>
      </c>
      <c r="O39" s="537">
        <v>0</v>
      </c>
      <c r="P39" s="537">
        <v>0</v>
      </c>
      <c r="Q39" s="537">
        <v>0</v>
      </c>
      <c r="R39" s="537">
        <v>0</v>
      </c>
      <c r="S39" s="537">
        <v>0</v>
      </c>
      <c r="T39" s="537">
        <v>0</v>
      </c>
      <c r="U39" s="537">
        <v>0</v>
      </c>
      <c r="V39" s="537">
        <v>28.8734</v>
      </c>
      <c r="W39" s="537">
        <v>35.26</v>
      </c>
      <c r="X39" s="537">
        <v>0</v>
      </c>
      <c r="Y39" s="537">
        <v>0</v>
      </c>
      <c r="Z39" s="537">
        <v>0</v>
      </c>
      <c r="AA39" s="537">
        <v>0</v>
      </c>
      <c r="AB39" s="537">
        <v>0</v>
      </c>
      <c r="AC39" s="537">
        <v>0</v>
      </c>
    </row>
    <row r="40" spans="1:29" s="307" customFormat="1" ht="12.75">
      <c r="A40" s="200" t="s">
        <v>179</v>
      </c>
      <c r="B40" s="192" t="s">
        <v>180</v>
      </c>
      <c r="C40" s="55" t="s">
        <v>27</v>
      </c>
      <c r="D40" s="537">
        <v>1247.8831</v>
      </c>
      <c r="E40" s="537">
        <v>1.61</v>
      </c>
      <c r="F40" s="537">
        <v>0</v>
      </c>
      <c r="G40" s="537">
        <v>0</v>
      </c>
      <c r="H40" s="537">
        <v>0</v>
      </c>
      <c r="I40" s="537">
        <v>0</v>
      </c>
      <c r="J40" s="537">
        <v>0</v>
      </c>
      <c r="K40" s="537">
        <v>0</v>
      </c>
      <c r="L40" s="537">
        <v>267.9948</v>
      </c>
      <c r="M40" s="537">
        <v>21.48</v>
      </c>
      <c r="N40" s="537">
        <v>0</v>
      </c>
      <c r="O40" s="537">
        <v>0</v>
      </c>
      <c r="P40" s="537">
        <v>0</v>
      </c>
      <c r="Q40" s="537">
        <v>0</v>
      </c>
      <c r="R40" s="537">
        <v>0</v>
      </c>
      <c r="S40" s="537">
        <v>0</v>
      </c>
      <c r="T40" s="537">
        <v>0</v>
      </c>
      <c r="U40" s="537">
        <v>0</v>
      </c>
      <c r="V40" s="537">
        <v>0</v>
      </c>
      <c r="W40" s="537">
        <v>0</v>
      </c>
      <c r="X40" s="537">
        <v>485.82890000000003</v>
      </c>
      <c r="Y40" s="537">
        <v>38.93</v>
      </c>
      <c r="Z40" s="537">
        <v>0</v>
      </c>
      <c r="AA40" s="537">
        <v>0</v>
      </c>
      <c r="AB40" s="537">
        <v>494.0594</v>
      </c>
      <c r="AC40" s="537">
        <v>39.59</v>
      </c>
    </row>
    <row r="41" spans="1:29" s="307" customFormat="1" ht="12.75">
      <c r="A41" s="200" t="s">
        <v>181</v>
      </c>
      <c r="B41" s="192" t="s">
        <v>182</v>
      </c>
      <c r="C41" s="55" t="s">
        <v>183</v>
      </c>
      <c r="D41" s="537">
        <v>281.8844</v>
      </c>
      <c r="E41" s="537">
        <v>0.36</v>
      </c>
      <c r="F41" s="537">
        <v>0</v>
      </c>
      <c r="G41" s="537">
        <v>0</v>
      </c>
      <c r="H41" s="537">
        <v>0</v>
      </c>
      <c r="I41" s="537">
        <v>0</v>
      </c>
      <c r="J41" s="537">
        <v>125.947</v>
      </c>
      <c r="K41" s="537">
        <v>44.68</v>
      </c>
      <c r="L41" s="537">
        <v>155.9374</v>
      </c>
      <c r="M41" s="537">
        <v>55.32</v>
      </c>
      <c r="N41" s="537">
        <v>0</v>
      </c>
      <c r="O41" s="537">
        <v>0</v>
      </c>
      <c r="P41" s="537">
        <v>0</v>
      </c>
      <c r="Q41" s="537">
        <v>0</v>
      </c>
      <c r="R41" s="537">
        <v>0</v>
      </c>
      <c r="S41" s="537">
        <v>0</v>
      </c>
      <c r="T41" s="537">
        <v>0</v>
      </c>
      <c r="U41" s="537">
        <v>0</v>
      </c>
      <c r="V41" s="537">
        <v>0</v>
      </c>
      <c r="W41" s="537">
        <v>0</v>
      </c>
      <c r="X41" s="537">
        <v>0</v>
      </c>
      <c r="Y41" s="537">
        <v>0</v>
      </c>
      <c r="Z41" s="537">
        <v>0</v>
      </c>
      <c r="AA41" s="537">
        <v>0</v>
      </c>
      <c r="AB41" s="537">
        <v>0</v>
      </c>
      <c r="AC41" s="537">
        <v>0</v>
      </c>
    </row>
    <row r="42" spans="1:29" s="307" customFormat="1" ht="12.75">
      <c r="A42" s="200" t="s">
        <v>184</v>
      </c>
      <c r="B42" s="192" t="s">
        <v>185</v>
      </c>
      <c r="C42" s="55" t="s">
        <v>186</v>
      </c>
      <c r="D42" s="537">
        <v>0</v>
      </c>
      <c r="E42" s="537">
        <v>0</v>
      </c>
      <c r="F42" s="537">
        <v>0</v>
      </c>
      <c r="G42" s="537">
        <v>0</v>
      </c>
      <c r="H42" s="537">
        <v>0</v>
      </c>
      <c r="I42" s="537">
        <v>0</v>
      </c>
      <c r="J42" s="537">
        <v>0</v>
      </c>
      <c r="K42" s="537">
        <v>0</v>
      </c>
      <c r="L42" s="537">
        <v>0</v>
      </c>
      <c r="M42" s="537">
        <v>0</v>
      </c>
      <c r="N42" s="537">
        <v>0</v>
      </c>
      <c r="O42" s="537">
        <v>0</v>
      </c>
      <c r="P42" s="537">
        <v>0</v>
      </c>
      <c r="Q42" s="537">
        <v>0</v>
      </c>
      <c r="R42" s="537">
        <v>0</v>
      </c>
      <c r="S42" s="537">
        <v>0</v>
      </c>
      <c r="T42" s="537">
        <v>0</v>
      </c>
      <c r="U42" s="537">
        <v>0</v>
      </c>
      <c r="V42" s="537">
        <v>0</v>
      </c>
      <c r="W42" s="537">
        <v>0</v>
      </c>
      <c r="X42" s="537">
        <v>0</v>
      </c>
      <c r="Y42" s="537">
        <v>0</v>
      </c>
      <c r="Z42" s="537">
        <v>0</v>
      </c>
      <c r="AA42" s="537">
        <v>0</v>
      </c>
      <c r="AB42" s="537">
        <v>0</v>
      </c>
      <c r="AC42" s="537">
        <v>0</v>
      </c>
    </row>
    <row r="43" spans="1:29" s="366" customFormat="1" ht="12.75">
      <c r="A43" s="198">
        <v>3</v>
      </c>
      <c r="B43" s="197" t="s">
        <v>187</v>
      </c>
      <c r="C43" s="190" t="s">
        <v>188</v>
      </c>
      <c r="D43" s="535">
        <v>5.817</v>
      </c>
      <c r="E43" s="535">
        <v>0.01</v>
      </c>
      <c r="F43" s="535">
        <v>3.9769999999999994</v>
      </c>
      <c r="G43" s="535">
        <v>68.37</v>
      </c>
      <c r="H43" s="535">
        <v>0</v>
      </c>
      <c r="I43" s="535">
        <v>0</v>
      </c>
      <c r="J43" s="535">
        <v>1.84</v>
      </c>
      <c r="K43" s="535">
        <v>31.63</v>
      </c>
      <c r="L43" s="535">
        <v>0</v>
      </c>
      <c r="M43" s="535">
        <v>0</v>
      </c>
      <c r="N43" s="535">
        <v>0</v>
      </c>
      <c r="O43" s="535">
        <v>0</v>
      </c>
      <c r="P43" s="535">
        <v>0</v>
      </c>
      <c r="Q43" s="535">
        <v>0</v>
      </c>
      <c r="R43" s="535">
        <v>0</v>
      </c>
      <c r="S43" s="535">
        <v>0</v>
      </c>
      <c r="T43" s="535">
        <v>0</v>
      </c>
      <c r="U43" s="535">
        <v>0</v>
      </c>
      <c r="V43" s="535">
        <v>0</v>
      </c>
      <c r="W43" s="535">
        <v>0</v>
      </c>
      <c r="X43" s="535">
        <v>0</v>
      </c>
      <c r="Y43" s="535">
        <v>0</v>
      </c>
      <c r="Z43" s="535">
        <v>0</v>
      </c>
      <c r="AA43" s="535">
        <v>0</v>
      </c>
      <c r="AB43" s="535">
        <v>0</v>
      </c>
      <c r="AC43" s="535">
        <v>0</v>
      </c>
    </row>
    <row r="44" spans="1:29" s="307" customFormat="1" ht="12.75">
      <c r="A44" s="200" t="s">
        <v>189</v>
      </c>
      <c r="B44" s="192" t="s">
        <v>190</v>
      </c>
      <c r="C44" s="55" t="s">
        <v>191</v>
      </c>
      <c r="D44" s="537">
        <v>3.2169999999999996</v>
      </c>
      <c r="E44" s="537">
        <v>0</v>
      </c>
      <c r="F44" s="537">
        <v>3.2169999999999996</v>
      </c>
      <c r="G44" s="537">
        <v>100</v>
      </c>
      <c r="H44" s="537">
        <v>0</v>
      </c>
      <c r="I44" s="537">
        <v>0</v>
      </c>
      <c r="J44" s="537">
        <v>0</v>
      </c>
      <c r="K44" s="537">
        <v>0</v>
      </c>
      <c r="L44" s="537">
        <v>0</v>
      </c>
      <c r="M44" s="537">
        <v>0</v>
      </c>
      <c r="N44" s="537">
        <v>0</v>
      </c>
      <c r="O44" s="537">
        <v>0</v>
      </c>
      <c r="P44" s="537">
        <v>0</v>
      </c>
      <c r="Q44" s="537">
        <v>0</v>
      </c>
      <c r="R44" s="537">
        <v>0</v>
      </c>
      <c r="S44" s="537">
        <v>0</v>
      </c>
      <c r="T44" s="537">
        <v>0</v>
      </c>
      <c r="U44" s="537">
        <v>0</v>
      </c>
      <c r="V44" s="537">
        <v>0</v>
      </c>
      <c r="W44" s="537">
        <v>0</v>
      </c>
      <c r="X44" s="537">
        <v>0</v>
      </c>
      <c r="Y44" s="537">
        <v>0</v>
      </c>
      <c r="Z44" s="537">
        <v>0</v>
      </c>
      <c r="AA44" s="537">
        <v>0</v>
      </c>
      <c r="AB44" s="537">
        <v>0</v>
      </c>
      <c r="AC44" s="537">
        <v>0</v>
      </c>
    </row>
    <row r="45" spans="1:29" s="307" customFormat="1" ht="12.75">
      <c r="A45" s="200" t="s">
        <v>192</v>
      </c>
      <c r="B45" s="192" t="s">
        <v>193</v>
      </c>
      <c r="C45" s="55" t="s">
        <v>194</v>
      </c>
      <c r="D45" s="537">
        <v>0.23</v>
      </c>
      <c r="E45" s="537">
        <v>0</v>
      </c>
      <c r="F45" s="537">
        <v>0.23</v>
      </c>
      <c r="G45" s="537">
        <v>100</v>
      </c>
      <c r="H45" s="537">
        <v>0</v>
      </c>
      <c r="I45" s="537">
        <v>0</v>
      </c>
      <c r="J45" s="537">
        <v>0</v>
      </c>
      <c r="K45" s="537">
        <v>0</v>
      </c>
      <c r="L45" s="537">
        <v>0</v>
      </c>
      <c r="M45" s="537">
        <v>0</v>
      </c>
      <c r="N45" s="537">
        <v>0</v>
      </c>
      <c r="O45" s="537">
        <v>0</v>
      </c>
      <c r="P45" s="537">
        <v>0</v>
      </c>
      <c r="Q45" s="537">
        <v>0</v>
      </c>
      <c r="R45" s="537">
        <v>0</v>
      </c>
      <c r="S45" s="537">
        <v>0</v>
      </c>
      <c r="T45" s="537">
        <v>0</v>
      </c>
      <c r="U45" s="537">
        <v>0</v>
      </c>
      <c r="V45" s="537">
        <v>0</v>
      </c>
      <c r="W45" s="537">
        <v>0</v>
      </c>
      <c r="X45" s="537">
        <v>0</v>
      </c>
      <c r="Y45" s="537">
        <v>0</v>
      </c>
      <c r="Z45" s="537">
        <v>0</v>
      </c>
      <c r="AA45" s="537">
        <v>0</v>
      </c>
      <c r="AB45" s="537">
        <v>0</v>
      </c>
      <c r="AC45" s="537">
        <v>0</v>
      </c>
    </row>
    <row r="46" spans="1:29" s="307" customFormat="1" ht="12.75">
      <c r="A46" s="200" t="s">
        <v>195</v>
      </c>
      <c r="B46" s="192" t="s">
        <v>196</v>
      </c>
      <c r="C46" s="55" t="s">
        <v>197</v>
      </c>
      <c r="D46" s="537">
        <v>2.37</v>
      </c>
      <c r="E46" s="537">
        <v>0</v>
      </c>
      <c r="F46" s="537">
        <v>0.53</v>
      </c>
      <c r="G46" s="537">
        <v>22.36</v>
      </c>
      <c r="H46" s="537">
        <v>0</v>
      </c>
      <c r="I46" s="537">
        <v>0</v>
      </c>
      <c r="J46" s="537">
        <v>1.84</v>
      </c>
      <c r="K46" s="537">
        <v>77.64</v>
      </c>
      <c r="L46" s="537">
        <v>0</v>
      </c>
      <c r="M46" s="537">
        <v>0</v>
      </c>
      <c r="N46" s="537">
        <v>0</v>
      </c>
      <c r="O46" s="537">
        <v>0</v>
      </c>
      <c r="P46" s="537">
        <v>0</v>
      </c>
      <c r="Q46" s="537">
        <v>0</v>
      </c>
      <c r="R46" s="537">
        <v>0</v>
      </c>
      <c r="S46" s="537">
        <v>0</v>
      </c>
      <c r="T46" s="537">
        <v>0</v>
      </c>
      <c r="U46" s="537">
        <v>0</v>
      </c>
      <c r="V46" s="537">
        <v>0</v>
      </c>
      <c r="W46" s="537">
        <v>0</v>
      </c>
      <c r="X46" s="537">
        <v>0</v>
      </c>
      <c r="Y46" s="537">
        <v>0</v>
      </c>
      <c r="Z46" s="537">
        <v>0</v>
      </c>
      <c r="AA46" s="537">
        <v>0</v>
      </c>
      <c r="AB46" s="537">
        <v>0</v>
      </c>
      <c r="AC46" s="537">
        <v>0</v>
      </c>
    </row>
    <row r="47" spans="1:29" s="366" customFormat="1" ht="12.75">
      <c r="A47" s="198" t="s">
        <v>253</v>
      </c>
      <c r="B47" s="197" t="s">
        <v>296</v>
      </c>
      <c r="C47" s="190" t="s">
        <v>255</v>
      </c>
      <c r="D47" s="535">
        <v>0</v>
      </c>
      <c r="E47" s="535">
        <v>0</v>
      </c>
      <c r="F47" s="535">
        <v>0</v>
      </c>
      <c r="G47" s="535">
        <v>0</v>
      </c>
      <c r="H47" s="535">
        <v>0</v>
      </c>
      <c r="I47" s="535">
        <v>0</v>
      </c>
      <c r="J47" s="535">
        <v>0</v>
      </c>
      <c r="K47" s="535">
        <v>0</v>
      </c>
      <c r="L47" s="535">
        <v>0</v>
      </c>
      <c r="M47" s="535">
        <v>0</v>
      </c>
      <c r="N47" s="535">
        <v>0</v>
      </c>
      <c r="O47" s="535">
        <v>0</v>
      </c>
      <c r="P47" s="535">
        <v>0</v>
      </c>
      <c r="Q47" s="535">
        <v>0</v>
      </c>
      <c r="R47" s="535">
        <v>0</v>
      </c>
      <c r="S47" s="535">
        <v>0</v>
      </c>
      <c r="T47" s="535">
        <v>0</v>
      </c>
      <c r="U47" s="535">
        <v>0</v>
      </c>
      <c r="V47" s="535">
        <v>0</v>
      </c>
      <c r="W47" s="535">
        <v>0</v>
      </c>
      <c r="X47" s="535">
        <v>0</v>
      </c>
      <c r="Y47" s="535">
        <v>0</v>
      </c>
      <c r="Z47" s="535">
        <v>0</v>
      </c>
      <c r="AA47" s="535">
        <v>0</v>
      </c>
      <c r="AB47" s="535">
        <v>0</v>
      </c>
      <c r="AC47" s="535">
        <v>0</v>
      </c>
    </row>
    <row r="48" spans="1:29" s="307" customFormat="1" ht="12.75">
      <c r="A48" s="200">
        <v>1</v>
      </c>
      <c r="B48" s="192" t="s">
        <v>256</v>
      </c>
      <c r="C48" s="55" t="s">
        <v>257</v>
      </c>
      <c r="D48" s="537">
        <v>0</v>
      </c>
      <c r="E48" s="537">
        <v>0</v>
      </c>
      <c r="F48" s="537">
        <v>0</v>
      </c>
      <c r="G48" s="537">
        <v>0</v>
      </c>
      <c r="H48" s="537">
        <v>0</v>
      </c>
      <c r="I48" s="537">
        <v>0</v>
      </c>
      <c r="J48" s="537">
        <v>0</v>
      </c>
      <c r="K48" s="537">
        <v>0</v>
      </c>
      <c r="L48" s="537">
        <v>0</v>
      </c>
      <c r="M48" s="537">
        <v>0</v>
      </c>
      <c r="N48" s="537">
        <v>0</v>
      </c>
      <c r="O48" s="537">
        <v>0</v>
      </c>
      <c r="P48" s="537">
        <v>0</v>
      </c>
      <c r="Q48" s="537">
        <v>0</v>
      </c>
      <c r="R48" s="537">
        <v>0</v>
      </c>
      <c r="S48" s="537">
        <v>0</v>
      </c>
      <c r="T48" s="537">
        <v>0</v>
      </c>
      <c r="U48" s="537">
        <v>0</v>
      </c>
      <c r="V48" s="537">
        <v>0</v>
      </c>
      <c r="W48" s="537">
        <v>0</v>
      </c>
      <c r="X48" s="537">
        <v>0</v>
      </c>
      <c r="Y48" s="537">
        <v>0</v>
      </c>
      <c r="Z48" s="537">
        <v>0</v>
      </c>
      <c r="AA48" s="537">
        <v>0</v>
      </c>
      <c r="AB48" s="537">
        <v>0</v>
      </c>
      <c r="AC48" s="537">
        <v>0</v>
      </c>
    </row>
    <row r="49" spans="1:29" s="307" customFormat="1" ht="12.75">
      <c r="A49" s="200">
        <v>2</v>
      </c>
      <c r="B49" s="192" t="s">
        <v>258</v>
      </c>
      <c r="C49" s="55" t="s">
        <v>259</v>
      </c>
      <c r="D49" s="537">
        <v>0</v>
      </c>
      <c r="E49" s="537">
        <v>0</v>
      </c>
      <c r="F49" s="537">
        <v>0</v>
      </c>
      <c r="G49" s="537">
        <v>0</v>
      </c>
      <c r="H49" s="537">
        <v>0</v>
      </c>
      <c r="I49" s="537">
        <v>0</v>
      </c>
      <c r="J49" s="537">
        <v>0</v>
      </c>
      <c r="K49" s="537">
        <v>0</v>
      </c>
      <c r="L49" s="537">
        <v>0</v>
      </c>
      <c r="M49" s="537">
        <v>0</v>
      </c>
      <c r="N49" s="537">
        <v>0</v>
      </c>
      <c r="O49" s="537">
        <v>0</v>
      </c>
      <c r="P49" s="537">
        <v>0</v>
      </c>
      <c r="Q49" s="537">
        <v>0</v>
      </c>
      <c r="R49" s="537">
        <v>0</v>
      </c>
      <c r="S49" s="537">
        <v>0</v>
      </c>
      <c r="T49" s="537">
        <v>0</v>
      </c>
      <c r="U49" s="537">
        <v>0</v>
      </c>
      <c r="V49" s="537">
        <v>0</v>
      </c>
      <c r="W49" s="537">
        <v>0</v>
      </c>
      <c r="X49" s="537">
        <v>0</v>
      </c>
      <c r="Y49" s="537">
        <v>0</v>
      </c>
      <c r="Z49" s="537">
        <v>0</v>
      </c>
      <c r="AA49" s="537">
        <v>0</v>
      </c>
      <c r="AB49" s="537">
        <v>0</v>
      </c>
      <c r="AC49" s="537">
        <v>0</v>
      </c>
    </row>
    <row r="50" spans="1:29" s="307" customFormat="1" ht="12.75">
      <c r="A50" s="201">
        <v>3</v>
      </c>
      <c r="B50" s="202" t="s">
        <v>260</v>
      </c>
      <c r="C50" s="187" t="s">
        <v>261</v>
      </c>
      <c r="D50" s="538">
        <v>0</v>
      </c>
      <c r="E50" s="538">
        <v>0</v>
      </c>
      <c r="F50" s="538">
        <v>0</v>
      </c>
      <c r="G50" s="538">
        <v>0</v>
      </c>
      <c r="H50" s="538">
        <v>0</v>
      </c>
      <c r="I50" s="538">
        <v>0</v>
      </c>
      <c r="J50" s="538">
        <v>0</v>
      </c>
      <c r="K50" s="538">
        <v>0</v>
      </c>
      <c r="L50" s="538">
        <v>0</v>
      </c>
      <c r="M50" s="538">
        <v>0</v>
      </c>
      <c r="N50" s="538">
        <v>0</v>
      </c>
      <c r="O50" s="538">
        <v>0</v>
      </c>
      <c r="P50" s="538">
        <v>0</v>
      </c>
      <c r="Q50" s="538">
        <v>0</v>
      </c>
      <c r="R50" s="538">
        <v>0</v>
      </c>
      <c r="S50" s="538">
        <v>0</v>
      </c>
      <c r="T50" s="538">
        <v>0</v>
      </c>
      <c r="U50" s="538">
        <v>0</v>
      </c>
      <c r="V50" s="538">
        <v>0</v>
      </c>
      <c r="W50" s="538">
        <v>0</v>
      </c>
      <c r="X50" s="538">
        <v>0</v>
      </c>
      <c r="Y50" s="538">
        <v>0</v>
      </c>
      <c r="Z50" s="538">
        <v>0</v>
      </c>
      <c r="AA50" s="538">
        <v>0</v>
      </c>
      <c r="AB50" s="538">
        <v>0</v>
      </c>
      <c r="AC50" s="538">
        <v>0</v>
      </c>
    </row>
    <row r="51" spans="1:29" ht="13.5" customHeight="1">
      <c r="A51" s="424" t="s">
        <v>459</v>
      </c>
      <c r="B51" s="424"/>
      <c r="C51" s="424"/>
      <c r="E51" s="126"/>
      <c r="F51" s="127"/>
      <c r="G51" s="127"/>
      <c r="H51" s="127"/>
      <c r="I51" s="127"/>
      <c r="J51" s="453"/>
      <c r="K51" s="453"/>
      <c r="L51" s="453"/>
      <c r="M51" s="453"/>
      <c r="N51" s="453"/>
      <c r="O51" s="453"/>
      <c r="P51" s="127"/>
      <c r="Q51" s="127"/>
      <c r="R51" s="127"/>
      <c r="V51" s="424" t="s">
        <v>460</v>
      </c>
      <c r="W51" s="424"/>
      <c r="X51" s="424"/>
      <c r="Y51" s="424"/>
      <c r="Z51" s="424"/>
      <c r="AA51" s="424"/>
      <c r="AB51" s="424"/>
      <c r="AC51" s="424"/>
    </row>
    <row r="52" spans="1:29" s="54" customFormat="1" ht="12.75" customHeight="1">
      <c r="A52" s="397" t="s">
        <v>470</v>
      </c>
      <c r="B52" s="397"/>
      <c r="C52" s="397"/>
      <c r="D52" s="229"/>
      <c r="E52" s="230"/>
      <c r="F52" s="231"/>
      <c r="G52" s="231"/>
      <c r="H52" s="231"/>
      <c r="I52" s="231"/>
      <c r="J52" s="451"/>
      <c r="K52" s="451"/>
      <c r="L52" s="451"/>
      <c r="M52" s="451"/>
      <c r="N52" s="451"/>
      <c r="O52" s="451"/>
      <c r="P52" s="231"/>
      <c r="Q52" s="231"/>
      <c r="R52" s="231"/>
      <c r="V52" s="397" t="s">
        <v>449</v>
      </c>
      <c r="W52" s="397"/>
      <c r="X52" s="397"/>
      <c r="Y52" s="397"/>
      <c r="Z52" s="397"/>
      <c r="AA52" s="397"/>
      <c r="AB52" s="397"/>
      <c r="AC52" s="397"/>
    </row>
    <row r="53" spans="1:29" s="54" customFormat="1" ht="12.75" customHeight="1">
      <c r="A53" s="397" t="s">
        <v>471</v>
      </c>
      <c r="B53" s="397"/>
      <c r="C53" s="397"/>
      <c r="D53" s="229"/>
      <c r="E53" s="230"/>
      <c r="F53" s="231"/>
      <c r="G53" s="231"/>
      <c r="H53" s="231"/>
      <c r="I53" s="231"/>
      <c r="J53" s="231"/>
      <c r="K53" s="231"/>
      <c r="L53" s="231"/>
      <c r="M53" s="231"/>
      <c r="N53" s="231"/>
      <c r="O53" s="231"/>
      <c r="P53" s="231"/>
      <c r="Q53" s="231"/>
      <c r="R53" s="231"/>
      <c r="V53" s="397"/>
      <c r="W53" s="397"/>
      <c r="X53" s="397"/>
      <c r="Y53" s="397"/>
      <c r="Z53" s="397"/>
      <c r="AA53" s="397"/>
      <c r="AB53" s="397"/>
      <c r="AC53" s="397"/>
    </row>
    <row r="54" spans="1:28" ht="12.75">
      <c r="A54" s="394" t="s">
        <v>472</v>
      </c>
      <c r="B54" s="394"/>
      <c r="C54" s="394"/>
      <c r="F54" s="127"/>
      <c r="G54" s="127"/>
      <c r="H54" s="127"/>
      <c r="I54" s="127"/>
      <c r="J54" s="127"/>
      <c r="K54" s="127"/>
      <c r="L54" s="127"/>
      <c r="M54" s="127"/>
      <c r="N54" s="127"/>
      <c r="O54" s="127"/>
      <c r="P54" s="127"/>
      <c r="Q54" s="127"/>
      <c r="R54" s="127"/>
      <c r="Y54" s="128"/>
      <c r="Z54" s="128"/>
      <c r="AA54" s="128"/>
      <c r="AB54" s="128"/>
    </row>
    <row r="55" spans="1:25" ht="12.75">
      <c r="A55" s="266"/>
      <c r="B55" s="109"/>
      <c r="C55" s="275"/>
      <c r="F55" s="127"/>
      <c r="G55" s="127"/>
      <c r="H55" s="127"/>
      <c r="I55" s="127"/>
      <c r="J55" s="127"/>
      <c r="K55" s="127"/>
      <c r="L55" s="127"/>
      <c r="M55" s="127"/>
      <c r="N55" s="127"/>
      <c r="O55" s="127"/>
      <c r="P55" s="127"/>
      <c r="Q55" s="127"/>
      <c r="R55" s="127"/>
      <c r="S55" s="312"/>
      <c r="T55" s="312"/>
      <c r="U55" s="312"/>
      <c r="V55" s="312"/>
      <c r="W55" s="312"/>
      <c r="X55" s="312"/>
      <c r="Y55" s="312"/>
    </row>
    <row r="56" spans="1:25" ht="12.75">
      <c r="A56" s="266"/>
      <c r="B56" s="109"/>
      <c r="C56" s="275"/>
      <c r="F56" s="127"/>
      <c r="G56" s="127"/>
      <c r="H56" s="127"/>
      <c r="I56" s="127"/>
      <c r="J56" s="127"/>
      <c r="K56" s="127"/>
      <c r="L56" s="127"/>
      <c r="M56" s="127"/>
      <c r="N56" s="127"/>
      <c r="O56" s="127"/>
      <c r="P56" s="127"/>
      <c r="Q56" s="127"/>
      <c r="R56" s="127"/>
      <c r="S56" s="312"/>
      <c r="T56" s="312"/>
      <c r="U56" s="312"/>
      <c r="V56" s="312"/>
      <c r="W56" s="312"/>
      <c r="X56" s="312"/>
      <c r="Y56" s="312"/>
    </row>
    <row r="57" spans="1:25" ht="12.75">
      <c r="A57" s="266"/>
      <c r="B57" s="109"/>
      <c r="C57" s="275"/>
      <c r="F57" s="127"/>
      <c r="G57" s="127"/>
      <c r="H57" s="127"/>
      <c r="I57" s="127"/>
      <c r="J57" s="127"/>
      <c r="K57" s="127"/>
      <c r="L57" s="127"/>
      <c r="M57" s="127"/>
      <c r="N57" s="127"/>
      <c r="O57" s="127"/>
      <c r="P57" s="127"/>
      <c r="Q57" s="127"/>
      <c r="R57" s="127"/>
      <c r="S57" s="312"/>
      <c r="T57" s="312"/>
      <c r="U57" s="312"/>
      <c r="V57" s="312"/>
      <c r="W57" s="312"/>
      <c r="X57" s="312"/>
      <c r="Y57" s="312"/>
    </row>
    <row r="58" spans="1:18" ht="12.75">
      <c r="A58" s="266"/>
      <c r="B58" s="109"/>
      <c r="C58" s="275"/>
      <c r="D58" s="281"/>
      <c r="E58" s="281"/>
      <c r="F58" s="127"/>
      <c r="G58" s="127"/>
      <c r="H58" s="127"/>
      <c r="I58" s="127"/>
      <c r="J58" s="127"/>
      <c r="K58" s="127"/>
      <c r="L58" s="127"/>
      <c r="M58" s="127"/>
      <c r="N58" s="127"/>
      <c r="O58" s="127"/>
      <c r="P58" s="127"/>
      <c r="Q58" s="127"/>
      <c r="R58" s="127"/>
    </row>
    <row r="59" spans="1:18" ht="12.75">
      <c r="A59" s="256"/>
      <c r="B59" s="276"/>
      <c r="C59" s="277"/>
      <c r="D59" s="281"/>
      <c r="E59" s="281"/>
      <c r="F59" s="127"/>
      <c r="G59" s="127"/>
      <c r="H59" s="127"/>
      <c r="I59" s="127"/>
      <c r="J59" s="127"/>
      <c r="K59" s="127"/>
      <c r="L59" s="127"/>
      <c r="M59" s="127"/>
      <c r="N59" s="127"/>
      <c r="O59" s="127"/>
      <c r="P59" s="127"/>
      <c r="Q59" s="127"/>
      <c r="R59" s="127"/>
    </row>
    <row r="60" spans="1:18" ht="12.75">
      <c r="A60" s="256"/>
      <c r="B60" s="276"/>
      <c r="C60" s="276"/>
      <c r="F60" s="127"/>
      <c r="G60" s="127"/>
      <c r="H60" s="127"/>
      <c r="I60" s="127"/>
      <c r="J60" s="127"/>
      <c r="K60" s="127"/>
      <c r="L60" s="127"/>
      <c r="M60" s="127"/>
      <c r="N60" s="127"/>
      <c r="O60" s="127"/>
      <c r="P60" s="127"/>
      <c r="Q60" s="127"/>
      <c r="R60" s="127"/>
    </row>
    <row r="61" spans="1:3" ht="12.75">
      <c r="A61" s="392" t="s">
        <v>473</v>
      </c>
      <c r="B61" s="392"/>
      <c r="C61" s="392"/>
    </row>
    <row r="62" ht="12.75">
      <c r="C62" s="311"/>
    </row>
    <row r="63" ht="12.75">
      <c r="C63" s="311"/>
    </row>
    <row r="64" ht="12.75">
      <c r="C64" s="311"/>
    </row>
    <row r="65" ht="12.75">
      <c r="C65" s="311"/>
    </row>
    <row r="66" ht="12.75">
      <c r="C66" s="311"/>
    </row>
    <row r="67" ht="12.75">
      <c r="C67" s="311"/>
    </row>
    <row r="68" ht="12.75">
      <c r="C68" s="311"/>
    </row>
    <row r="69" ht="12.75">
      <c r="C69" s="311"/>
    </row>
    <row r="70" ht="12.75">
      <c r="C70" s="311"/>
    </row>
    <row r="71" ht="12.75">
      <c r="C71" s="311"/>
    </row>
    <row r="72" ht="12.75">
      <c r="C72" s="311"/>
    </row>
    <row r="77" spans="6:25" ht="12.75">
      <c r="F77" s="447"/>
      <c r="G77" s="447"/>
      <c r="H77" s="447"/>
      <c r="I77" s="447"/>
      <c r="J77" s="447"/>
      <c r="K77" s="447"/>
      <c r="L77" s="447"/>
      <c r="M77" s="447"/>
      <c r="N77" s="447"/>
      <c r="O77" s="447"/>
      <c r="P77" s="447"/>
      <c r="Q77" s="447"/>
      <c r="R77" s="447"/>
      <c r="S77" s="447"/>
      <c r="T77" s="447"/>
      <c r="U77" s="447"/>
      <c r="V77" s="447"/>
      <c r="W77" s="447"/>
      <c r="X77" s="447"/>
      <c r="Y77" s="447"/>
    </row>
  </sheetData>
  <sheetProtection/>
  <mergeCells count="41">
    <mergeCell ref="D1:W1"/>
    <mergeCell ref="D2:W2"/>
    <mergeCell ref="D3:W3"/>
    <mergeCell ref="Z3:AC3"/>
    <mergeCell ref="D4:W4"/>
    <mergeCell ref="Z4:AC4"/>
    <mergeCell ref="Z5:AC5"/>
    <mergeCell ref="Z6:AC6"/>
    <mergeCell ref="A7:A10"/>
    <mergeCell ref="B7:B10"/>
    <mergeCell ref="C7:C10"/>
    <mergeCell ref="D7:D10"/>
    <mergeCell ref="E7:E10"/>
    <mergeCell ref="F7:W7"/>
    <mergeCell ref="X7:AC7"/>
    <mergeCell ref="H8:O8"/>
    <mergeCell ref="P8:S8"/>
    <mergeCell ref="T8:U9"/>
    <mergeCell ref="V8:W9"/>
    <mergeCell ref="X8:Y9"/>
    <mergeCell ref="D5:W5"/>
    <mergeCell ref="A54:C54"/>
    <mergeCell ref="Z8:AA9"/>
    <mergeCell ref="AB8:AC9"/>
    <mergeCell ref="H9:I9"/>
    <mergeCell ref="J9:K9"/>
    <mergeCell ref="L9:M9"/>
    <mergeCell ref="N9:O9"/>
    <mergeCell ref="P9:Q9"/>
    <mergeCell ref="R9:S9"/>
    <mergeCell ref="F8:G9"/>
    <mergeCell ref="A61:C61"/>
    <mergeCell ref="F77:Y77"/>
    <mergeCell ref="A53:C53"/>
    <mergeCell ref="V53:AC53"/>
    <mergeCell ref="J51:O51"/>
    <mergeCell ref="J52:O52"/>
    <mergeCell ref="A51:C51"/>
    <mergeCell ref="V51:AC51"/>
    <mergeCell ref="A52:C52"/>
    <mergeCell ref="V52:AC52"/>
  </mergeCells>
  <printOptions horizontalCentered="1"/>
  <pageMargins left="0.3937007874015748" right="0.15748031496062992" top="0.2362204724409449" bottom="0.6299212598425197" header="0.5118110236220472" footer="0.35433070866141736"/>
  <pageSetup firstPageNumber="16" useFirstPageNumber="1" horizontalDpi="600" verticalDpi="600" orientation="landscape" paperSize="8" scale="90" r:id="rId1"/>
</worksheet>
</file>

<file path=xl/worksheets/sheet11.xml><?xml version="1.0" encoding="utf-8"?>
<worksheet xmlns="http://schemas.openxmlformats.org/spreadsheetml/2006/main" xmlns:r="http://schemas.openxmlformats.org/officeDocument/2006/relationships">
  <dimension ref="A1:S57"/>
  <sheetViews>
    <sheetView zoomScalePageLayoutView="0" workbookViewId="0" topLeftCell="A1">
      <selection activeCell="E12" sqref="E12"/>
    </sheetView>
  </sheetViews>
  <sheetFormatPr defaultColWidth="9.140625" defaultRowHeight="12.75"/>
  <cols>
    <col min="1" max="1" width="9.421875" style="4" customWidth="1"/>
    <col min="2" max="2" width="34.28125" style="7" customWidth="1"/>
    <col min="3" max="3" width="6.140625" style="7" customWidth="1"/>
    <col min="4" max="6" width="13.28125" style="7" customWidth="1"/>
    <col min="7" max="7" width="8.7109375" style="7" customWidth="1"/>
    <col min="8" max="8" width="9.28125" style="7" customWidth="1"/>
    <col min="9" max="16384" width="9.140625" style="7" customWidth="1"/>
  </cols>
  <sheetData>
    <row r="1" spans="2:5" ht="16.5" customHeight="1">
      <c r="B1" s="470" t="s">
        <v>33</v>
      </c>
      <c r="C1" s="470"/>
      <c r="D1" s="470"/>
      <c r="E1" s="470"/>
    </row>
    <row r="2" spans="1:19" ht="16.5" customHeight="1">
      <c r="A2" s="221"/>
      <c r="B2" s="471" t="s">
        <v>34</v>
      </c>
      <c r="C2" s="471"/>
      <c r="D2" s="471"/>
      <c r="E2" s="471"/>
      <c r="F2" s="89" t="s">
        <v>37</v>
      </c>
      <c r="G2" s="89"/>
      <c r="S2" s="71"/>
    </row>
    <row r="3" spans="1:7" ht="16.5" customHeight="1">
      <c r="A3" s="397" t="s">
        <v>35</v>
      </c>
      <c r="B3" s="469" t="s">
        <v>36</v>
      </c>
      <c r="C3" s="469"/>
      <c r="D3" s="469"/>
      <c r="E3" s="469"/>
      <c r="F3" s="131"/>
      <c r="G3" s="148"/>
    </row>
    <row r="4" spans="1:8" ht="16.5" customHeight="1">
      <c r="A4" s="397"/>
      <c r="B4" s="470" t="s">
        <v>461</v>
      </c>
      <c r="C4" s="470"/>
      <c r="D4" s="470"/>
      <c r="E4" s="470"/>
      <c r="F4" s="131" t="s">
        <v>445</v>
      </c>
      <c r="G4" s="53"/>
      <c r="H4" s="19"/>
    </row>
    <row r="5" spans="1:8" ht="16.5" customHeight="1">
      <c r="A5" s="397"/>
      <c r="C5" s="20"/>
      <c r="F5" s="131" t="s">
        <v>38</v>
      </c>
      <c r="G5" s="53"/>
      <c r="H5" s="19"/>
    </row>
    <row r="6" spans="3:7" ht="12.75">
      <c r="C6" s="21"/>
      <c r="D6" s="22"/>
      <c r="E6" s="22"/>
      <c r="F6" s="473" t="s">
        <v>403</v>
      </c>
      <c r="G6" s="473"/>
    </row>
    <row r="7" spans="1:7" s="23" customFormat="1" ht="12.75" customHeight="1">
      <c r="A7" s="431" t="s">
        <v>39</v>
      </c>
      <c r="B7" s="431" t="s">
        <v>40</v>
      </c>
      <c r="C7" s="431" t="s">
        <v>41</v>
      </c>
      <c r="D7" s="476" t="s">
        <v>462</v>
      </c>
      <c r="E7" s="476" t="s">
        <v>464</v>
      </c>
      <c r="F7" s="476"/>
      <c r="G7" s="431" t="s">
        <v>42</v>
      </c>
    </row>
    <row r="8" spans="1:7" s="23" customFormat="1" ht="36" customHeight="1">
      <c r="A8" s="429"/>
      <c r="B8" s="431"/>
      <c r="C8" s="431"/>
      <c r="D8" s="476"/>
      <c r="E8" s="204" t="s">
        <v>463</v>
      </c>
      <c r="F8" s="204" t="s">
        <v>43</v>
      </c>
      <c r="G8" s="431"/>
    </row>
    <row r="9" spans="1:11" s="24" customFormat="1" ht="15" customHeight="1">
      <c r="A9" s="205">
        <v>1</v>
      </c>
      <c r="B9" s="205">
        <v>2</v>
      </c>
      <c r="C9" s="205">
        <v>3</v>
      </c>
      <c r="D9" s="206">
        <v>4</v>
      </c>
      <c r="E9" s="206">
        <v>5</v>
      </c>
      <c r="F9" s="207" t="s">
        <v>448</v>
      </c>
      <c r="G9" s="206">
        <v>7</v>
      </c>
      <c r="J9" s="478"/>
      <c r="K9" s="478"/>
    </row>
    <row r="10" spans="1:8" ht="15" customHeight="1">
      <c r="A10" s="152"/>
      <c r="B10" s="153" t="s">
        <v>321</v>
      </c>
      <c r="C10" s="153"/>
      <c r="D10" s="539">
        <v>77595.6564</v>
      </c>
      <c r="E10" s="539">
        <v>77595.65639999999</v>
      </c>
      <c r="F10" s="384">
        <v>0</v>
      </c>
      <c r="G10" s="382"/>
      <c r="H10" s="383"/>
    </row>
    <row r="11" spans="1:8" ht="15" customHeight="1">
      <c r="A11" s="154">
        <v>1</v>
      </c>
      <c r="B11" s="155" t="s">
        <v>46</v>
      </c>
      <c r="C11" s="156" t="s">
        <v>47</v>
      </c>
      <c r="D11" s="384">
        <v>73029.34850000001</v>
      </c>
      <c r="E11" s="384">
        <v>73032.9636</v>
      </c>
      <c r="F11" s="384">
        <v>-3.6150999999954365</v>
      </c>
      <c r="G11" s="384"/>
      <c r="H11" s="383"/>
    </row>
    <row r="12" spans="1:8" ht="15" customHeight="1">
      <c r="A12" s="157" t="s">
        <v>48</v>
      </c>
      <c r="B12" s="158" t="s">
        <v>49</v>
      </c>
      <c r="C12" s="159" t="s">
        <v>50</v>
      </c>
      <c r="D12" s="384">
        <v>25014.253900000003</v>
      </c>
      <c r="E12" s="384">
        <v>25020.0769</v>
      </c>
      <c r="F12" s="384">
        <v>-5.822999999996682</v>
      </c>
      <c r="G12" s="384"/>
      <c r="H12" s="383"/>
    </row>
    <row r="13" spans="1:8" ht="15" customHeight="1">
      <c r="A13" s="160" t="s">
        <v>51</v>
      </c>
      <c r="B13" s="161" t="s">
        <v>52</v>
      </c>
      <c r="C13" s="162" t="s">
        <v>53</v>
      </c>
      <c r="D13" s="384">
        <v>8593.9026</v>
      </c>
      <c r="E13" s="384">
        <v>8595.6842</v>
      </c>
      <c r="F13" s="384">
        <v>-1.7816000000002532</v>
      </c>
      <c r="G13" s="384"/>
      <c r="H13" s="383"/>
    </row>
    <row r="14" spans="1:8" ht="15" customHeight="1">
      <c r="A14" s="160" t="s">
        <v>54</v>
      </c>
      <c r="B14" s="161" t="s">
        <v>55</v>
      </c>
      <c r="C14" s="162" t="s">
        <v>56</v>
      </c>
      <c r="D14" s="384">
        <v>7246.404699999999</v>
      </c>
      <c r="E14" s="384">
        <v>7247.2642000000005</v>
      </c>
      <c r="F14" s="384">
        <v>-0.8595000000013897</v>
      </c>
      <c r="G14" s="384"/>
      <c r="H14" s="383"/>
    </row>
    <row r="15" spans="1:8" ht="15" customHeight="1">
      <c r="A15" s="160" t="s">
        <v>65</v>
      </c>
      <c r="B15" s="161" t="s">
        <v>66</v>
      </c>
      <c r="C15" s="162" t="s">
        <v>67</v>
      </c>
      <c r="D15" s="384">
        <v>1347.4979000000003</v>
      </c>
      <c r="E15" s="384">
        <v>1348.4199999999998</v>
      </c>
      <c r="F15" s="384">
        <v>-0.9220999999995456</v>
      </c>
      <c r="G15" s="384"/>
      <c r="H15" s="383"/>
    </row>
    <row r="16" spans="1:8" ht="15" customHeight="1">
      <c r="A16" s="160" t="s">
        <v>68</v>
      </c>
      <c r="B16" s="161" t="s">
        <v>69</v>
      </c>
      <c r="C16" s="162" t="s">
        <v>8</v>
      </c>
      <c r="D16" s="384">
        <v>16420.351300000002</v>
      </c>
      <c r="E16" s="384">
        <v>16424.3927</v>
      </c>
      <c r="F16" s="384">
        <v>-4.041399999998248</v>
      </c>
      <c r="G16" s="384"/>
      <c r="H16" s="383"/>
    </row>
    <row r="17" spans="1:8" ht="15" customHeight="1">
      <c r="A17" s="157" t="s">
        <v>70</v>
      </c>
      <c r="B17" s="158" t="s">
        <v>71</v>
      </c>
      <c r="C17" s="159" t="s">
        <v>72</v>
      </c>
      <c r="D17" s="384">
        <v>46456.1383</v>
      </c>
      <c r="E17" s="384">
        <v>46458.7785</v>
      </c>
      <c r="F17" s="384">
        <v>-2.6402000000016415</v>
      </c>
      <c r="G17" s="384"/>
      <c r="H17" s="383"/>
    </row>
    <row r="18" spans="1:8" ht="15" customHeight="1">
      <c r="A18" s="160" t="s">
        <v>73</v>
      </c>
      <c r="B18" s="161" t="s">
        <v>74</v>
      </c>
      <c r="C18" s="162" t="s">
        <v>75</v>
      </c>
      <c r="D18" s="384">
        <v>3053.8592000000003</v>
      </c>
      <c r="E18" s="384">
        <v>3056.4993999999997</v>
      </c>
      <c r="F18" s="384">
        <v>-2.6401999999993677</v>
      </c>
      <c r="G18" s="384"/>
      <c r="H18" s="383"/>
    </row>
    <row r="19" spans="1:8" ht="15" customHeight="1">
      <c r="A19" s="160" t="s">
        <v>76</v>
      </c>
      <c r="B19" s="161" t="s">
        <v>77</v>
      </c>
      <c r="C19" s="162" t="s">
        <v>78</v>
      </c>
      <c r="D19" s="384">
        <v>5072.0686</v>
      </c>
      <c r="E19" s="384">
        <v>5072.0686000000005</v>
      </c>
      <c r="F19" s="384">
        <v>0</v>
      </c>
      <c r="G19" s="384"/>
      <c r="H19" s="383"/>
    </row>
    <row r="20" spans="1:8" ht="15" customHeight="1">
      <c r="A20" s="160" t="s">
        <v>79</v>
      </c>
      <c r="B20" s="161" t="s">
        <v>80</v>
      </c>
      <c r="C20" s="162" t="s">
        <v>81</v>
      </c>
      <c r="D20" s="384">
        <v>38330.2105</v>
      </c>
      <c r="E20" s="384">
        <v>38330.2105</v>
      </c>
      <c r="F20" s="384">
        <v>0</v>
      </c>
      <c r="G20" s="384"/>
      <c r="H20" s="383"/>
    </row>
    <row r="21" spans="1:8" ht="15" customHeight="1">
      <c r="A21" s="157" t="s">
        <v>82</v>
      </c>
      <c r="B21" s="158" t="s">
        <v>83</v>
      </c>
      <c r="C21" s="159" t="s">
        <v>23</v>
      </c>
      <c r="D21" s="384">
        <v>1414.5886000000003</v>
      </c>
      <c r="E21" s="384">
        <v>1414.6896000000002</v>
      </c>
      <c r="F21" s="384">
        <v>-0.1009999999998854</v>
      </c>
      <c r="G21" s="384"/>
      <c r="H21" s="383"/>
    </row>
    <row r="22" spans="1:8" ht="15" customHeight="1">
      <c r="A22" s="157" t="s">
        <v>84</v>
      </c>
      <c r="B22" s="158" t="s">
        <v>85</v>
      </c>
      <c r="C22" s="159" t="s">
        <v>86</v>
      </c>
      <c r="D22" s="384">
        <v>0</v>
      </c>
      <c r="E22" s="384">
        <v>0</v>
      </c>
      <c r="F22" s="384">
        <v>0</v>
      </c>
      <c r="G22" s="384"/>
      <c r="H22" s="383"/>
    </row>
    <row r="23" spans="1:8" ht="15" customHeight="1">
      <c r="A23" s="157" t="s">
        <v>87</v>
      </c>
      <c r="B23" s="158" t="s">
        <v>88</v>
      </c>
      <c r="C23" s="159" t="s">
        <v>5</v>
      </c>
      <c r="D23" s="384">
        <v>144.36769999999999</v>
      </c>
      <c r="E23" s="384">
        <v>139.4186</v>
      </c>
      <c r="F23" s="384">
        <v>4.949099999999987</v>
      </c>
      <c r="G23" s="384"/>
      <c r="H23" s="383"/>
    </row>
    <row r="24" spans="1:8" ht="15" customHeight="1">
      <c r="A24" s="154">
        <v>2</v>
      </c>
      <c r="B24" s="155" t="s">
        <v>89</v>
      </c>
      <c r="C24" s="156" t="s">
        <v>90</v>
      </c>
      <c r="D24" s="384">
        <v>4560.4909</v>
      </c>
      <c r="E24" s="384">
        <v>4556.8758</v>
      </c>
      <c r="F24" s="384">
        <v>3.615099999999984</v>
      </c>
      <c r="G24" s="384"/>
      <c r="H24" s="383"/>
    </row>
    <row r="25" spans="1:8" ht="15" customHeight="1">
      <c r="A25" s="154" t="s">
        <v>91</v>
      </c>
      <c r="B25" s="155" t="s">
        <v>32</v>
      </c>
      <c r="C25" s="156" t="s">
        <v>92</v>
      </c>
      <c r="D25" s="384">
        <v>1066.7453999999998</v>
      </c>
      <c r="E25" s="384">
        <v>1062.9504</v>
      </c>
      <c r="F25" s="384">
        <v>3.7949999999998454</v>
      </c>
      <c r="G25" s="384"/>
      <c r="H25" s="383"/>
    </row>
    <row r="26" spans="1:8" ht="15" customHeight="1">
      <c r="A26" s="160" t="s">
        <v>93</v>
      </c>
      <c r="B26" s="161" t="s">
        <v>94</v>
      </c>
      <c r="C26" s="162" t="s">
        <v>24</v>
      </c>
      <c r="D26" s="384">
        <v>979.4830999999998</v>
      </c>
      <c r="E26" s="384">
        <v>977.2217999999999</v>
      </c>
      <c r="F26" s="384">
        <v>2.261299999999892</v>
      </c>
      <c r="G26" s="384"/>
      <c r="H26" s="383"/>
    </row>
    <row r="27" spans="1:8" ht="15" customHeight="1">
      <c r="A27" s="160" t="s">
        <v>95</v>
      </c>
      <c r="B27" s="161" t="s">
        <v>96</v>
      </c>
      <c r="C27" s="162" t="s">
        <v>97</v>
      </c>
      <c r="D27" s="384">
        <v>87.26230000000001</v>
      </c>
      <c r="E27" s="384">
        <v>85.72860000000003</v>
      </c>
      <c r="F27" s="384">
        <v>1.5336999999999819</v>
      </c>
      <c r="G27" s="384"/>
      <c r="H27" s="383"/>
    </row>
    <row r="28" spans="1:8" ht="15" customHeight="1">
      <c r="A28" s="154" t="s">
        <v>98</v>
      </c>
      <c r="B28" s="155" t="s">
        <v>99</v>
      </c>
      <c r="C28" s="156" t="s">
        <v>100</v>
      </c>
      <c r="D28" s="384">
        <v>1828.4988000000003</v>
      </c>
      <c r="E28" s="384">
        <v>1829.0436</v>
      </c>
      <c r="F28" s="384">
        <v>-0.5447999999996682</v>
      </c>
      <c r="G28" s="384"/>
      <c r="H28" s="383"/>
    </row>
    <row r="29" spans="1:8" ht="15" customHeight="1">
      <c r="A29" s="160" t="s">
        <v>101</v>
      </c>
      <c r="B29" s="161" t="s">
        <v>102</v>
      </c>
      <c r="C29" s="162" t="s">
        <v>30</v>
      </c>
      <c r="D29" s="384">
        <v>15.1021</v>
      </c>
      <c r="E29" s="384">
        <v>15.0717</v>
      </c>
      <c r="F29" s="384">
        <v>0.030400000000000205</v>
      </c>
      <c r="G29" s="384"/>
      <c r="H29" s="383"/>
    </row>
    <row r="30" spans="1:8" ht="15" customHeight="1">
      <c r="A30" s="160" t="s">
        <v>103</v>
      </c>
      <c r="B30" s="161" t="s">
        <v>104</v>
      </c>
      <c r="C30" s="162" t="s">
        <v>105</v>
      </c>
      <c r="D30" s="384">
        <v>46.069300000000005</v>
      </c>
      <c r="E30" s="384">
        <v>46.069300000000005</v>
      </c>
      <c r="F30" s="384">
        <v>0</v>
      </c>
      <c r="G30" s="384"/>
      <c r="H30" s="383"/>
    </row>
    <row r="31" spans="1:8" ht="15" customHeight="1">
      <c r="A31" s="160" t="s">
        <v>106</v>
      </c>
      <c r="B31" s="161" t="s">
        <v>107</v>
      </c>
      <c r="C31" s="162" t="s">
        <v>108</v>
      </c>
      <c r="D31" s="384">
        <v>1.756</v>
      </c>
      <c r="E31" s="384">
        <v>1.756</v>
      </c>
      <c r="F31" s="384">
        <v>0</v>
      </c>
      <c r="G31" s="384"/>
      <c r="H31" s="383"/>
    </row>
    <row r="32" spans="1:8" ht="15" customHeight="1">
      <c r="A32" s="160" t="s">
        <v>109</v>
      </c>
      <c r="B32" s="161" t="s">
        <v>110</v>
      </c>
      <c r="C32" s="162" t="s">
        <v>111</v>
      </c>
      <c r="D32" s="384">
        <v>118.6512</v>
      </c>
      <c r="E32" s="384">
        <v>118.9171</v>
      </c>
      <c r="F32" s="384">
        <v>-0.265900000000002</v>
      </c>
      <c r="G32" s="384"/>
      <c r="H32" s="383"/>
    </row>
    <row r="33" spans="1:8" ht="15" customHeight="1">
      <c r="A33" s="160" t="s">
        <v>135</v>
      </c>
      <c r="B33" s="161" t="s">
        <v>136</v>
      </c>
      <c r="C33" s="162" t="s">
        <v>137</v>
      </c>
      <c r="D33" s="384">
        <v>138.2642</v>
      </c>
      <c r="E33" s="384">
        <v>138.6017</v>
      </c>
      <c r="F33" s="384">
        <v>-0.3375000000000057</v>
      </c>
      <c r="G33" s="384"/>
      <c r="H33" s="383"/>
    </row>
    <row r="34" spans="1:8" ht="15" customHeight="1">
      <c r="A34" s="160" t="s">
        <v>143</v>
      </c>
      <c r="B34" s="161" t="s">
        <v>144</v>
      </c>
      <c r="C34" s="162" t="s">
        <v>145</v>
      </c>
      <c r="D34" s="384">
        <v>1508.6560000000002</v>
      </c>
      <c r="E34" s="384">
        <v>1508.6278</v>
      </c>
      <c r="F34" s="384">
        <v>0.02820000000019718</v>
      </c>
      <c r="G34" s="384"/>
      <c r="H34" s="383"/>
    </row>
    <row r="35" spans="1:8" ht="15" customHeight="1">
      <c r="A35" s="160" t="s">
        <v>173</v>
      </c>
      <c r="B35" s="161" t="s">
        <v>174</v>
      </c>
      <c r="C35" s="162" t="s">
        <v>29</v>
      </c>
      <c r="D35" s="384">
        <v>50.817</v>
      </c>
      <c r="E35" s="384">
        <v>50.452099999999994</v>
      </c>
      <c r="F35" s="384">
        <v>0.3649000000000058</v>
      </c>
      <c r="G35" s="384"/>
      <c r="H35" s="383"/>
    </row>
    <row r="36" spans="1:8" ht="15" customHeight="1">
      <c r="A36" s="160" t="s">
        <v>175</v>
      </c>
      <c r="B36" s="161" t="s">
        <v>176</v>
      </c>
      <c r="C36" s="162" t="s">
        <v>28</v>
      </c>
      <c r="D36" s="384">
        <v>2.7800000000000002</v>
      </c>
      <c r="E36" s="384">
        <v>2.7800000000000002</v>
      </c>
      <c r="F36" s="384">
        <v>0</v>
      </c>
      <c r="G36" s="384"/>
      <c r="H36" s="383"/>
    </row>
    <row r="37" spans="1:8" ht="15" customHeight="1">
      <c r="A37" s="160" t="s">
        <v>177</v>
      </c>
      <c r="B37" s="161" t="s">
        <v>178</v>
      </c>
      <c r="C37" s="162" t="s">
        <v>22</v>
      </c>
      <c r="D37" s="384">
        <v>81.88220000000001</v>
      </c>
      <c r="E37" s="384">
        <v>81.8822</v>
      </c>
      <c r="F37" s="384">
        <v>0</v>
      </c>
      <c r="G37" s="384"/>
      <c r="H37" s="383"/>
    </row>
    <row r="38" spans="1:8" ht="15" customHeight="1">
      <c r="A38" s="160" t="s">
        <v>179</v>
      </c>
      <c r="B38" s="161" t="s">
        <v>180</v>
      </c>
      <c r="C38" s="162" t="s">
        <v>27</v>
      </c>
      <c r="D38" s="384">
        <v>1247.8831</v>
      </c>
      <c r="E38" s="384">
        <v>1247.8831</v>
      </c>
      <c r="F38" s="384">
        <v>0</v>
      </c>
      <c r="G38" s="384"/>
      <c r="H38" s="383"/>
    </row>
    <row r="39" spans="1:8" ht="15" customHeight="1">
      <c r="A39" s="160" t="s">
        <v>181</v>
      </c>
      <c r="B39" s="161" t="s">
        <v>182</v>
      </c>
      <c r="C39" s="162" t="s">
        <v>183</v>
      </c>
      <c r="D39" s="384">
        <v>281.8844</v>
      </c>
      <c r="E39" s="384">
        <v>281.8844</v>
      </c>
      <c r="F39" s="384">
        <v>0</v>
      </c>
      <c r="G39" s="384"/>
      <c r="H39" s="383"/>
    </row>
    <row r="40" spans="1:8" ht="15" customHeight="1">
      <c r="A40" s="160" t="s">
        <v>184</v>
      </c>
      <c r="B40" s="163" t="s">
        <v>185</v>
      </c>
      <c r="C40" s="162" t="s">
        <v>186</v>
      </c>
      <c r="D40" s="384">
        <v>0</v>
      </c>
      <c r="E40" s="384">
        <v>0</v>
      </c>
      <c r="F40" s="384">
        <v>0</v>
      </c>
      <c r="G40" s="384"/>
      <c r="H40" s="383"/>
    </row>
    <row r="41" spans="1:8" ht="15" customHeight="1">
      <c r="A41" s="154">
        <v>3</v>
      </c>
      <c r="B41" s="155" t="s">
        <v>187</v>
      </c>
      <c r="C41" s="156" t="s">
        <v>188</v>
      </c>
      <c r="D41" s="384">
        <v>5.817</v>
      </c>
      <c r="E41" s="384">
        <v>5.817</v>
      </c>
      <c r="F41" s="384">
        <v>0</v>
      </c>
      <c r="G41" s="384"/>
      <c r="H41" s="383"/>
    </row>
    <row r="42" spans="1:8" ht="15" customHeight="1">
      <c r="A42" s="160" t="s">
        <v>189</v>
      </c>
      <c r="B42" s="163" t="s">
        <v>190</v>
      </c>
      <c r="C42" s="162" t="s">
        <v>191</v>
      </c>
      <c r="D42" s="384">
        <v>3.2169999999999996</v>
      </c>
      <c r="E42" s="384">
        <v>3.2169999999999996</v>
      </c>
      <c r="F42" s="384">
        <v>0</v>
      </c>
      <c r="G42" s="384"/>
      <c r="H42" s="383"/>
    </row>
    <row r="43" spans="1:8" ht="15" customHeight="1">
      <c r="A43" s="160" t="s">
        <v>192</v>
      </c>
      <c r="B43" s="163" t="s">
        <v>193</v>
      </c>
      <c r="C43" s="162" t="s">
        <v>194</v>
      </c>
      <c r="D43" s="384">
        <v>0.23</v>
      </c>
      <c r="E43" s="384">
        <v>0.23</v>
      </c>
      <c r="F43" s="384">
        <v>0</v>
      </c>
      <c r="G43" s="384"/>
      <c r="H43" s="383"/>
    </row>
    <row r="44" spans="1:8" ht="15" customHeight="1">
      <c r="A44" s="164" t="s">
        <v>195</v>
      </c>
      <c r="B44" s="165" t="s">
        <v>196</v>
      </c>
      <c r="C44" s="166" t="s">
        <v>197</v>
      </c>
      <c r="D44" s="385">
        <v>2.37</v>
      </c>
      <c r="E44" s="385">
        <v>2.37</v>
      </c>
      <c r="F44" s="385">
        <v>0</v>
      </c>
      <c r="G44" s="385"/>
      <c r="H44" s="383"/>
    </row>
    <row r="45" spans="1:8" s="9" customFormat="1" ht="16.5" customHeight="1">
      <c r="A45" s="396" t="s">
        <v>458</v>
      </c>
      <c r="B45" s="396"/>
      <c r="C45" s="396"/>
      <c r="D45" s="297"/>
      <c r="E45" s="475" t="s">
        <v>465</v>
      </c>
      <c r="F45" s="475"/>
      <c r="G45" s="475"/>
      <c r="H45" s="25"/>
    </row>
    <row r="46" spans="1:9" s="9" customFormat="1" ht="12.75" customHeight="1">
      <c r="A46" s="397" t="s">
        <v>470</v>
      </c>
      <c r="B46" s="397"/>
      <c r="C46" s="397"/>
      <c r="D46" s="298"/>
      <c r="E46" s="397" t="s">
        <v>474</v>
      </c>
      <c r="F46" s="397"/>
      <c r="G46" s="397"/>
      <c r="H46" s="15"/>
      <c r="I46" s="15"/>
    </row>
    <row r="47" spans="1:8" s="9" customFormat="1" ht="12.75" customHeight="1">
      <c r="A47" s="397" t="s">
        <v>471</v>
      </c>
      <c r="B47" s="397"/>
      <c r="C47" s="397"/>
      <c r="D47" s="58"/>
      <c r="E47" s="474"/>
      <c r="F47" s="474"/>
      <c r="G47" s="474"/>
      <c r="H47" s="26"/>
    </row>
    <row r="48" spans="1:7" ht="12.75">
      <c r="A48" s="394" t="s">
        <v>472</v>
      </c>
      <c r="B48" s="394"/>
      <c r="C48" s="394"/>
      <c r="D48" s="62"/>
      <c r="E48" s="62"/>
      <c r="F48" s="62"/>
      <c r="G48" s="62"/>
    </row>
    <row r="49" spans="1:9" ht="12.75">
      <c r="A49" s="266"/>
      <c r="B49" s="109"/>
      <c r="C49" s="275"/>
      <c r="D49" s="62"/>
      <c r="E49" s="62"/>
      <c r="F49" s="62"/>
      <c r="G49" s="62"/>
      <c r="H49" s="472"/>
      <c r="I49" s="472"/>
    </row>
    <row r="50" spans="1:9" ht="12.75">
      <c r="A50" s="266"/>
      <c r="B50" s="109"/>
      <c r="C50" s="275"/>
      <c r="H50" s="477"/>
      <c r="I50" s="477"/>
    </row>
    <row r="51" spans="1:9" ht="12.75">
      <c r="A51" s="256"/>
      <c r="B51" s="276"/>
      <c r="C51" s="277"/>
      <c r="H51" s="477"/>
      <c r="I51" s="477"/>
    </row>
    <row r="52" spans="1:3" ht="12.75">
      <c r="A52" s="256"/>
      <c r="B52" s="276"/>
      <c r="C52" s="276"/>
    </row>
    <row r="53" spans="1:3" ht="12.75">
      <c r="A53" s="394" t="s">
        <v>473</v>
      </c>
      <c r="B53" s="394"/>
      <c r="C53" s="394"/>
    </row>
    <row r="57" s="8" customFormat="1" ht="12.75">
      <c r="A57" s="52"/>
    </row>
  </sheetData>
  <sheetProtection/>
  <mergeCells count="24">
    <mergeCell ref="G7:G8"/>
    <mergeCell ref="H50:I50"/>
    <mergeCell ref="H51:I51"/>
    <mergeCell ref="J9:K9"/>
    <mergeCell ref="H49:I49"/>
    <mergeCell ref="F6:G6"/>
    <mergeCell ref="A7:A8"/>
    <mergeCell ref="B7:B8"/>
    <mergeCell ref="C7:C8"/>
    <mergeCell ref="A45:C45"/>
    <mergeCell ref="A46:C46"/>
    <mergeCell ref="A47:C47"/>
    <mergeCell ref="E47:G47"/>
    <mergeCell ref="E45:G45"/>
    <mergeCell ref="A48:C48"/>
    <mergeCell ref="A53:C53"/>
    <mergeCell ref="B3:E3"/>
    <mergeCell ref="B4:E4"/>
    <mergeCell ref="A3:A5"/>
    <mergeCell ref="B1:E1"/>
    <mergeCell ref="B2:E2"/>
    <mergeCell ref="E46:G46"/>
    <mergeCell ref="D7:D8"/>
    <mergeCell ref="E7:F7"/>
  </mergeCells>
  <printOptions horizontalCentered="1"/>
  <pageMargins left="0.5" right="0.0393700787401575" top="0.23" bottom="0.39" header="0.37" footer="0.17"/>
  <pageSetup firstPageNumber="18" useFirstPageNumber="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9" tint="-0.24997000396251678"/>
  </sheetPr>
  <dimension ref="A1:O62"/>
  <sheetViews>
    <sheetView tabSelected="1" view="pageBreakPreview" zoomScale="60" zoomScaleNormal="85" zoomScalePageLayoutView="0" workbookViewId="0" topLeftCell="A22">
      <selection activeCell="A52" sqref="A50:IV52"/>
    </sheetView>
  </sheetViews>
  <sheetFormatPr defaultColWidth="9.140625" defaultRowHeight="12.75"/>
  <cols>
    <col min="1" max="1" width="5.7109375" style="4" bestFit="1" customWidth="1"/>
    <col min="2" max="2" width="43.00390625" style="7" customWidth="1"/>
    <col min="3" max="3" width="9.00390625" style="7" customWidth="1"/>
    <col min="4" max="4" width="18.28125" style="7" customWidth="1"/>
    <col min="5" max="5" width="17.57421875" style="7" customWidth="1"/>
    <col min="6" max="6" width="13.421875" style="7" customWidth="1"/>
    <col min="7" max="7" width="14.7109375" style="7" customWidth="1"/>
    <col min="8" max="8" width="16.28125" style="7" customWidth="1"/>
    <col min="9" max="9" width="14.7109375" style="7" customWidth="1"/>
    <col min="10" max="10" width="17.7109375" style="7" customWidth="1"/>
    <col min="11" max="11" width="17.140625" style="7" customWidth="1"/>
    <col min="12" max="12" width="20.28125" style="7" customWidth="1"/>
    <col min="13" max="13" width="13.140625" style="7" customWidth="1"/>
    <col min="14" max="14" width="13.28125" style="7" customWidth="1"/>
    <col min="15" max="15" width="13.140625" style="7" customWidth="1"/>
    <col min="16" max="16" width="12.7109375" style="7" customWidth="1"/>
    <col min="17" max="16384" width="9.140625" style="7" customWidth="1"/>
  </cols>
  <sheetData>
    <row r="1" spans="1:14" ht="15.75">
      <c r="A1" s="65"/>
      <c r="B1" s="5"/>
      <c r="C1" s="32"/>
      <c r="D1" s="433" t="s">
        <v>33</v>
      </c>
      <c r="E1" s="433"/>
      <c r="F1" s="433"/>
      <c r="G1" s="433"/>
      <c r="H1" s="433"/>
      <c r="I1" s="433"/>
      <c r="J1" s="433"/>
      <c r="K1" s="66"/>
      <c r="L1" s="66"/>
      <c r="M1" s="66"/>
      <c r="N1" s="66"/>
    </row>
    <row r="2" spans="1:14" ht="12" customHeight="1">
      <c r="A2" s="65"/>
      <c r="B2" s="5"/>
      <c r="C2" s="32"/>
      <c r="D2" s="434" t="s">
        <v>227</v>
      </c>
      <c r="E2" s="434"/>
      <c r="F2" s="434"/>
      <c r="G2" s="434"/>
      <c r="H2" s="434"/>
      <c r="I2" s="434"/>
      <c r="J2" s="434"/>
      <c r="K2" s="129" t="s">
        <v>468</v>
      </c>
      <c r="L2" s="64"/>
      <c r="N2" s="67"/>
    </row>
    <row r="3" spans="1:14" ht="18.75" customHeight="1">
      <c r="A3" s="65"/>
      <c r="B3" s="208" t="s">
        <v>322</v>
      </c>
      <c r="C3" s="32"/>
      <c r="D3" s="433" t="s">
        <v>323</v>
      </c>
      <c r="E3" s="433"/>
      <c r="F3" s="433"/>
      <c r="G3" s="433"/>
      <c r="H3" s="433"/>
      <c r="I3" s="433"/>
      <c r="J3" s="433"/>
      <c r="K3" s="131" t="s">
        <v>447</v>
      </c>
      <c r="L3" s="18"/>
      <c r="N3" s="68"/>
    </row>
    <row r="4" spans="1:14" ht="15" customHeight="1">
      <c r="A4" s="65"/>
      <c r="B4" s="60"/>
      <c r="C4" s="32"/>
      <c r="D4" s="436" t="s">
        <v>467</v>
      </c>
      <c r="E4" s="436"/>
      <c r="F4" s="436"/>
      <c r="G4" s="436"/>
      <c r="H4" s="436"/>
      <c r="I4" s="436"/>
      <c r="J4" s="436"/>
      <c r="K4" s="53" t="s">
        <v>324</v>
      </c>
      <c r="L4" s="18"/>
      <c r="N4" s="68"/>
    </row>
    <row r="5" spans="2:14" ht="12" customHeight="1">
      <c r="B5" s="9"/>
      <c r="C5" s="6"/>
      <c r="D5" s="484" t="s">
        <v>1</v>
      </c>
      <c r="E5" s="484"/>
      <c r="F5" s="484"/>
      <c r="G5" s="484"/>
      <c r="H5" s="484"/>
      <c r="I5" s="484"/>
      <c r="J5" s="484"/>
      <c r="K5" s="484"/>
      <c r="L5" s="69"/>
      <c r="M5" s="69"/>
      <c r="N5" s="69"/>
    </row>
    <row r="6" spans="3:12" ht="18.75">
      <c r="C6" s="35"/>
      <c r="D6" s="22"/>
      <c r="E6" s="22"/>
      <c r="F6" s="22"/>
      <c r="G6" s="22"/>
      <c r="H6" s="22"/>
      <c r="I6" s="22"/>
      <c r="K6" s="449" t="s">
        <v>230</v>
      </c>
      <c r="L6" s="449"/>
    </row>
    <row r="7" spans="1:12" s="70" customFormat="1" ht="36.75" customHeight="1">
      <c r="A7" s="431" t="s">
        <v>39</v>
      </c>
      <c r="B7" s="431" t="s">
        <v>198</v>
      </c>
      <c r="C7" s="481" t="s">
        <v>41</v>
      </c>
      <c r="D7" s="431" t="s">
        <v>325</v>
      </c>
      <c r="E7" s="431"/>
      <c r="F7" s="431"/>
      <c r="G7" s="431" t="s">
        <v>469</v>
      </c>
      <c r="H7" s="431"/>
      <c r="I7" s="431"/>
      <c r="J7" s="431"/>
      <c r="K7" s="431"/>
      <c r="L7" s="431"/>
    </row>
    <row r="8" spans="1:12" s="70" customFormat="1" ht="14.25" customHeight="1">
      <c r="A8" s="431"/>
      <c r="B8" s="431"/>
      <c r="C8" s="482"/>
      <c r="D8" s="426" t="s">
        <v>326</v>
      </c>
      <c r="E8" s="426" t="s">
        <v>327</v>
      </c>
      <c r="F8" s="426" t="s">
        <v>328</v>
      </c>
      <c r="G8" s="227" t="s">
        <v>329</v>
      </c>
      <c r="H8" s="227"/>
      <c r="I8" s="227"/>
      <c r="J8" s="483" t="s">
        <v>330</v>
      </c>
      <c r="K8" s="483"/>
      <c r="L8" s="483"/>
    </row>
    <row r="9" spans="1:12" s="70" customFormat="1" ht="81.75" customHeight="1">
      <c r="A9" s="431"/>
      <c r="B9" s="431"/>
      <c r="C9" s="482"/>
      <c r="D9" s="426"/>
      <c r="E9" s="426"/>
      <c r="F9" s="426"/>
      <c r="G9" s="134" t="s">
        <v>331</v>
      </c>
      <c r="H9" s="134" t="s">
        <v>332</v>
      </c>
      <c r="I9" s="134" t="s">
        <v>333</v>
      </c>
      <c r="J9" s="134" t="s">
        <v>331</v>
      </c>
      <c r="K9" s="134" t="s">
        <v>332</v>
      </c>
      <c r="L9" s="134" t="s">
        <v>333</v>
      </c>
    </row>
    <row r="10" spans="1:12" s="24" customFormat="1" ht="15" customHeight="1">
      <c r="A10" s="228">
        <v>1</v>
      </c>
      <c r="B10" s="228">
        <v>2</v>
      </c>
      <c r="C10" s="209">
        <v>3</v>
      </c>
      <c r="D10" s="226">
        <v>4</v>
      </c>
      <c r="E10" s="226">
        <v>5</v>
      </c>
      <c r="F10" s="226" t="s">
        <v>334</v>
      </c>
      <c r="G10" s="226">
        <v>7</v>
      </c>
      <c r="H10" s="226">
        <v>8</v>
      </c>
      <c r="I10" s="226" t="s">
        <v>335</v>
      </c>
      <c r="J10" s="226">
        <v>10</v>
      </c>
      <c r="K10" s="226">
        <v>11</v>
      </c>
      <c r="L10" s="226" t="s">
        <v>336</v>
      </c>
    </row>
    <row r="11" spans="1:14" s="375" customFormat="1" ht="15" customHeight="1">
      <c r="A11" s="167"/>
      <c r="B11" s="168" t="s">
        <v>321</v>
      </c>
      <c r="C11" s="168"/>
      <c r="D11" s="540">
        <v>77595.66</v>
      </c>
      <c r="E11" s="540">
        <v>77595.66</v>
      </c>
      <c r="F11" s="541">
        <v>0</v>
      </c>
      <c r="G11" s="540">
        <v>12.614000000001582</v>
      </c>
      <c r="H11" s="540">
        <v>60.34</v>
      </c>
      <c r="I11" s="542">
        <v>-47.72599999999842</v>
      </c>
      <c r="J11" s="540">
        <v>12.614000000000622</v>
      </c>
      <c r="K11" s="540">
        <v>60.339999999999996</v>
      </c>
      <c r="L11" s="542">
        <v>-47.725999999999374</v>
      </c>
      <c r="M11" s="378"/>
      <c r="N11" s="378"/>
    </row>
    <row r="12" spans="1:14" s="375" customFormat="1" ht="15" customHeight="1">
      <c r="A12" s="169">
        <v>1</v>
      </c>
      <c r="B12" s="170" t="s">
        <v>46</v>
      </c>
      <c r="C12" s="171" t="s">
        <v>47</v>
      </c>
      <c r="D12" s="543">
        <v>73029.35</v>
      </c>
      <c r="E12" s="543">
        <v>72902.4</v>
      </c>
      <c r="F12" s="544">
        <v>126.95000000001164</v>
      </c>
      <c r="G12" s="543">
        <v>11.955800000001545</v>
      </c>
      <c r="H12" s="543">
        <v>51.120000000000005</v>
      </c>
      <c r="I12" s="544">
        <v>-39.16419999999846</v>
      </c>
      <c r="J12" s="543">
        <v>8.340700000000624</v>
      </c>
      <c r="K12" s="543">
        <v>12.89</v>
      </c>
      <c r="L12" s="544">
        <v>-4.549299999999377</v>
      </c>
      <c r="M12" s="378"/>
      <c r="N12" s="378"/>
    </row>
    <row r="13" spans="1:14" s="376" customFormat="1" ht="15" customHeight="1">
      <c r="A13" s="172" t="s">
        <v>48</v>
      </c>
      <c r="B13" s="173" t="s">
        <v>49</v>
      </c>
      <c r="C13" s="174" t="s">
        <v>50</v>
      </c>
      <c r="D13" s="545">
        <v>25014.25</v>
      </c>
      <c r="E13" s="545">
        <v>24892.58</v>
      </c>
      <c r="F13" s="546">
        <v>121.66999999999825</v>
      </c>
      <c r="G13" s="545">
        <v>9.204600000001847</v>
      </c>
      <c r="H13" s="545">
        <v>45.160000000000004</v>
      </c>
      <c r="I13" s="546">
        <v>-35.95539999999816</v>
      </c>
      <c r="J13" s="545">
        <v>3.381600000000617</v>
      </c>
      <c r="K13" s="545">
        <v>0</v>
      </c>
      <c r="L13" s="546">
        <v>3.381600000000617</v>
      </c>
      <c r="M13" s="379"/>
      <c r="N13" s="379"/>
    </row>
    <row r="14" spans="1:14" s="51" customFormat="1" ht="15" customHeight="1">
      <c r="A14" s="175" t="s">
        <v>51</v>
      </c>
      <c r="B14" s="56" t="s">
        <v>52</v>
      </c>
      <c r="C14" s="176" t="s">
        <v>53</v>
      </c>
      <c r="D14" s="547">
        <v>8593.9</v>
      </c>
      <c r="E14" s="547">
        <v>8467.789999999999</v>
      </c>
      <c r="F14" s="548">
        <v>126.11000000000058</v>
      </c>
      <c r="G14" s="547">
        <v>1.7815999999993437</v>
      </c>
      <c r="H14" s="547">
        <v>30.67</v>
      </c>
      <c r="I14" s="548">
        <v>-28.888400000000658</v>
      </c>
      <c r="J14" s="547">
        <v>0</v>
      </c>
      <c r="K14" s="547">
        <v>0</v>
      </c>
      <c r="L14" s="548">
        <v>0</v>
      </c>
      <c r="M14" s="380"/>
      <c r="N14" s="380"/>
    </row>
    <row r="15" spans="1:14" s="51" customFormat="1" ht="15" customHeight="1">
      <c r="A15" s="175" t="s">
        <v>54</v>
      </c>
      <c r="B15" s="56" t="s">
        <v>55</v>
      </c>
      <c r="C15" s="176" t="s">
        <v>56</v>
      </c>
      <c r="D15" s="547">
        <v>7246.4</v>
      </c>
      <c r="E15" s="547">
        <v>7188.95</v>
      </c>
      <c r="F15" s="548">
        <v>57.44999999999982</v>
      </c>
      <c r="G15" s="547">
        <v>0.8594999999995707</v>
      </c>
      <c r="H15" s="547">
        <v>26.96</v>
      </c>
      <c r="I15" s="548">
        <v>-26.10050000000043</v>
      </c>
      <c r="J15" s="547">
        <v>0</v>
      </c>
      <c r="K15" s="547">
        <v>0</v>
      </c>
      <c r="L15" s="548">
        <v>0</v>
      </c>
      <c r="M15" s="380"/>
      <c r="N15" s="380"/>
    </row>
    <row r="16" spans="1:14" s="51" customFormat="1" ht="15" customHeight="1">
      <c r="A16" s="175" t="s">
        <v>65</v>
      </c>
      <c r="B16" s="56" t="s">
        <v>66</v>
      </c>
      <c r="C16" s="176" t="s">
        <v>67</v>
      </c>
      <c r="D16" s="547">
        <v>1347.5</v>
      </c>
      <c r="E16" s="547">
        <v>1278.84</v>
      </c>
      <c r="F16" s="548">
        <v>68.66000000000008</v>
      </c>
      <c r="G16" s="547">
        <v>0.922099999999773</v>
      </c>
      <c r="H16" s="547">
        <v>3.71</v>
      </c>
      <c r="I16" s="548">
        <v>-2.787900000000227</v>
      </c>
      <c r="J16" s="547">
        <v>0</v>
      </c>
      <c r="K16" s="547">
        <v>0</v>
      </c>
      <c r="L16" s="548">
        <v>0</v>
      </c>
      <c r="M16" s="380"/>
      <c r="N16" s="380"/>
    </row>
    <row r="17" spans="1:14" s="51" customFormat="1" ht="15" customHeight="1">
      <c r="A17" s="175" t="s">
        <v>68</v>
      </c>
      <c r="B17" s="56" t="s">
        <v>69</v>
      </c>
      <c r="C17" s="176" t="s">
        <v>8</v>
      </c>
      <c r="D17" s="547">
        <v>16420.35</v>
      </c>
      <c r="E17" s="547">
        <v>16424.79</v>
      </c>
      <c r="F17" s="548">
        <v>-4.440000000002328</v>
      </c>
      <c r="G17" s="547">
        <v>7.423000000002503</v>
      </c>
      <c r="H17" s="547">
        <v>14.49</v>
      </c>
      <c r="I17" s="548">
        <v>-7.066999999997497</v>
      </c>
      <c r="J17" s="547">
        <v>3.381600000000617</v>
      </c>
      <c r="K17" s="547">
        <v>0</v>
      </c>
      <c r="L17" s="548">
        <v>3.381600000000617</v>
      </c>
      <c r="M17" s="380"/>
      <c r="N17" s="380"/>
    </row>
    <row r="18" spans="1:14" s="376" customFormat="1" ht="15" customHeight="1">
      <c r="A18" s="172" t="s">
        <v>70</v>
      </c>
      <c r="B18" s="173" t="s">
        <v>71</v>
      </c>
      <c r="C18" s="174" t="s">
        <v>72</v>
      </c>
      <c r="D18" s="545">
        <v>46456.14</v>
      </c>
      <c r="E18" s="545">
        <v>46431.85</v>
      </c>
      <c r="F18" s="546">
        <v>24.290000000000873</v>
      </c>
      <c r="G18" s="545">
        <v>2.6401999999998225</v>
      </c>
      <c r="H18" s="545">
        <v>5.7</v>
      </c>
      <c r="I18" s="546">
        <v>-3.0598000000001777</v>
      </c>
      <c r="J18" s="545">
        <v>0</v>
      </c>
      <c r="K18" s="545">
        <v>0</v>
      </c>
      <c r="L18" s="546">
        <v>0</v>
      </c>
      <c r="M18" s="379"/>
      <c r="N18" s="379"/>
    </row>
    <row r="19" spans="1:14" s="51" customFormat="1" ht="15" customHeight="1">
      <c r="A19" s="175" t="s">
        <v>73</v>
      </c>
      <c r="B19" s="56" t="s">
        <v>74</v>
      </c>
      <c r="C19" s="176" t="s">
        <v>75</v>
      </c>
      <c r="D19" s="547">
        <v>3053.86</v>
      </c>
      <c r="E19" s="547">
        <v>3034.92</v>
      </c>
      <c r="F19" s="548">
        <v>18.940000000000055</v>
      </c>
      <c r="G19" s="547">
        <v>2.6401999999998225</v>
      </c>
      <c r="H19" s="547">
        <v>5.61</v>
      </c>
      <c r="I19" s="548">
        <v>-2.969800000000178</v>
      </c>
      <c r="J19" s="547">
        <v>0</v>
      </c>
      <c r="K19" s="547">
        <v>0</v>
      </c>
      <c r="L19" s="548">
        <v>0</v>
      </c>
      <c r="M19" s="380"/>
      <c r="N19" s="380"/>
    </row>
    <row r="20" spans="1:14" s="51" customFormat="1" ht="15" customHeight="1">
      <c r="A20" s="175" t="s">
        <v>76</v>
      </c>
      <c r="B20" s="56" t="s">
        <v>77</v>
      </c>
      <c r="C20" s="176" t="s">
        <v>78</v>
      </c>
      <c r="D20" s="547">
        <v>5072.07</v>
      </c>
      <c r="E20" s="547">
        <v>5066.71</v>
      </c>
      <c r="F20" s="548">
        <v>5.359999999999673</v>
      </c>
      <c r="G20" s="547">
        <v>0</v>
      </c>
      <c r="H20" s="547">
        <v>0.09</v>
      </c>
      <c r="I20" s="548">
        <v>-0.09</v>
      </c>
      <c r="J20" s="547">
        <v>0</v>
      </c>
      <c r="K20" s="547">
        <v>0</v>
      </c>
      <c r="L20" s="548">
        <v>0</v>
      </c>
      <c r="M20" s="380"/>
      <c r="N20" s="380"/>
    </row>
    <row r="21" spans="1:14" s="51" customFormat="1" ht="15" customHeight="1">
      <c r="A21" s="175" t="s">
        <v>79</v>
      </c>
      <c r="B21" s="56" t="s">
        <v>80</v>
      </c>
      <c r="C21" s="176" t="s">
        <v>81</v>
      </c>
      <c r="D21" s="547">
        <v>38330.21</v>
      </c>
      <c r="E21" s="547">
        <v>38330.22</v>
      </c>
      <c r="F21" s="548">
        <v>-0.010000000002037268</v>
      </c>
      <c r="G21" s="547">
        <v>0</v>
      </c>
      <c r="H21" s="547">
        <v>0</v>
      </c>
      <c r="I21" s="548">
        <v>0</v>
      </c>
      <c r="J21" s="547">
        <v>0</v>
      </c>
      <c r="K21" s="547">
        <v>0</v>
      </c>
      <c r="L21" s="548">
        <v>0</v>
      </c>
      <c r="M21" s="380"/>
      <c r="N21" s="380"/>
    </row>
    <row r="22" spans="1:14" s="376" customFormat="1" ht="15" customHeight="1">
      <c r="A22" s="172" t="s">
        <v>82</v>
      </c>
      <c r="B22" s="173" t="s">
        <v>83</v>
      </c>
      <c r="C22" s="174" t="s">
        <v>23</v>
      </c>
      <c r="D22" s="545">
        <v>1414.59</v>
      </c>
      <c r="E22" s="545">
        <v>1421.72</v>
      </c>
      <c r="F22" s="546">
        <v>-7.130000000000109</v>
      </c>
      <c r="G22" s="545">
        <v>0.1009999999998854</v>
      </c>
      <c r="H22" s="545">
        <v>0.26</v>
      </c>
      <c r="I22" s="546">
        <v>-0.1590000000001146</v>
      </c>
      <c r="J22" s="545">
        <v>0</v>
      </c>
      <c r="K22" s="545">
        <v>0</v>
      </c>
      <c r="L22" s="546">
        <v>0</v>
      </c>
      <c r="M22" s="379"/>
      <c r="N22" s="379"/>
    </row>
    <row r="23" spans="1:14" s="376" customFormat="1" ht="15" customHeight="1">
      <c r="A23" s="172" t="s">
        <v>84</v>
      </c>
      <c r="B23" s="173" t="s">
        <v>85</v>
      </c>
      <c r="C23" s="174" t="s">
        <v>86</v>
      </c>
      <c r="D23" s="545">
        <v>0</v>
      </c>
      <c r="E23" s="545">
        <v>0</v>
      </c>
      <c r="F23" s="546">
        <v>0</v>
      </c>
      <c r="G23" s="545">
        <v>0</v>
      </c>
      <c r="H23" s="545">
        <v>0</v>
      </c>
      <c r="I23" s="546">
        <v>0</v>
      </c>
      <c r="J23" s="545">
        <v>0</v>
      </c>
      <c r="K23" s="545">
        <v>0</v>
      </c>
      <c r="L23" s="546">
        <v>0</v>
      </c>
      <c r="M23" s="379"/>
      <c r="N23" s="379"/>
    </row>
    <row r="24" spans="1:14" s="376" customFormat="1" ht="15" customHeight="1">
      <c r="A24" s="172" t="s">
        <v>87</v>
      </c>
      <c r="B24" s="173" t="s">
        <v>88</v>
      </c>
      <c r="C24" s="174" t="s">
        <v>5</v>
      </c>
      <c r="D24" s="545">
        <v>144.37</v>
      </c>
      <c r="E24" s="550">
        <v>156.25</v>
      </c>
      <c r="F24" s="546">
        <v>-11.879999999999995</v>
      </c>
      <c r="G24" s="545">
        <v>0.009999999999990905</v>
      </c>
      <c r="H24" s="545">
        <v>0</v>
      </c>
      <c r="I24" s="546">
        <v>0.009999999999990905</v>
      </c>
      <c r="J24" s="545">
        <v>4.9591000000000065</v>
      </c>
      <c r="K24" s="545">
        <v>12.89</v>
      </c>
      <c r="L24" s="546">
        <v>-7.930899999999994</v>
      </c>
      <c r="M24" s="379"/>
      <c r="N24" s="379"/>
    </row>
    <row r="25" spans="1:14" s="375" customFormat="1" ht="15" customHeight="1">
      <c r="A25" s="169">
        <v>2</v>
      </c>
      <c r="B25" s="170" t="s">
        <v>89</v>
      </c>
      <c r="C25" s="171" t="s">
        <v>90</v>
      </c>
      <c r="D25" s="543">
        <v>4560.49</v>
      </c>
      <c r="E25" s="543">
        <v>4687.4400000000005</v>
      </c>
      <c r="F25" s="544">
        <v>-126.95000000000073</v>
      </c>
      <c r="G25" s="543">
        <v>0.6582000000000363</v>
      </c>
      <c r="H25" s="549">
        <v>9.219999999999999</v>
      </c>
      <c r="I25" s="544">
        <v>-8.561799999999963</v>
      </c>
      <c r="J25" s="543">
        <v>4.273299999999999</v>
      </c>
      <c r="K25" s="543">
        <v>47.449999999999996</v>
      </c>
      <c r="L25" s="544">
        <v>-43.1767</v>
      </c>
      <c r="M25" s="378"/>
      <c r="N25" s="378"/>
    </row>
    <row r="26" spans="1:14" s="375" customFormat="1" ht="15" customHeight="1">
      <c r="A26" s="169" t="s">
        <v>91</v>
      </c>
      <c r="B26" s="170" t="s">
        <v>32</v>
      </c>
      <c r="C26" s="171" t="s">
        <v>92</v>
      </c>
      <c r="D26" s="543">
        <v>1066.75</v>
      </c>
      <c r="E26" s="543">
        <v>1063.8</v>
      </c>
      <c r="F26" s="544">
        <v>2.9500000000000455</v>
      </c>
      <c r="G26" s="543">
        <v>0.013900000000035106</v>
      </c>
      <c r="H26" s="543">
        <v>0</v>
      </c>
      <c r="I26" s="544">
        <v>0.013900000000035106</v>
      </c>
      <c r="J26" s="543">
        <v>3.808900000000037</v>
      </c>
      <c r="K26" s="543">
        <v>2.07</v>
      </c>
      <c r="L26" s="544">
        <v>1.738900000000037</v>
      </c>
      <c r="M26" s="378"/>
      <c r="N26" s="378"/>
    </row>
    <row r="27" spans="1:14" s="51" customFormat="1" ht="15" customHeight="1">
      <c r="A27" s="175" t="s">
        <v>93</v>
      </c>
      <c r="B27" s="56" t="s">
        <v>94</v>
      </c>
      <c r="C27" s="176" t="s">
        <v>24</v>
      </c>
      <c r="D27" s="547">
        <v>979.48</v>
      </c>
      <c r="E27" s="551">
        <v>978.75</v>
      </c>
      <c r="F27" s="548">
        <v>0.7300000000000182</v>
      </c>
      <c r="G27" s="547">
        <v>0.013900000000035106</v>
      </c>
      <c r="H27" s="547">
        <v>0</v>
      </c>
      <c r="I27" s="548">
        <v>0.013900000000035106</v>
      </c>
      <c r="J27" s="547">
        <v>2.2752000000000407</v>
      </c>
      <c r="K27" s="547">
        <v>1.66</v>
      </c>
      <c r="L27" s="548">
        <v>0.6152000000000408</v>
      </c>
      <c r="M27" s="380"/>
      <c r="N27" s="380"/>
    </row>
    <row r="28" spans="1:14" s="51" customFormat="1" ht="15" customHeight="1">
      <c r="A28" s="175" t="s">
        <v>95</v>
      </c>
      <c r="B28" s="56" t="s">
        <v>96</v>
      </c>
      <c r="C28" s="176" t="s">
        <v>97</v>
      </c>
      <c r="D28" s="547">
        <v>87.26</v>
      </c>
      <c r="E28" s="551">
        <v>85.05</v>
      </c>
      <c r="F28" s="548">
        <v>2.210000000000008</v>
      </c>
      <c r="G28" s="547">
        <v>0</v>
      </c>
      <c r="H28" s="547">
        <v>0</v>
      </c>
      <c r="I28" s="548">
        <v>0</v>
      </c>
      <c r="J28" s="547">
        <v>1.533699999999996</v>
      </c>
      <c r="K28" s="547">
        <v>0.41</v>
      </c>
      <c r="L28" s="548">
        <v>1.1236999999999961</v>
      </c>
      <c r="M28" s="380"/>
      <c r="N28" s="380"/>
    </row>
    <row r="29" spans="1:14" s="375" customFormat="1" ht="15" customHeight="1">
      <c r="A29" s="169" t="s">
        <v>98</v>
      </c>
      <c r="B29" s="170" t="s">
        <v>99</v>
      </c>
      <c r="C29" s="171" t="s">
        <v>100</v>
      </c>
      <c r="D29" s="543">
        <v>1828.5</v>
      </c>
      <c r="E29" s="543">
        <v>1934.47</v>
      </c>
      <c r="F29" s="544">
        <v>-105.97000000000003</v>
      </c>
      <c r="G29" s="543">
        <v>0.6443000000000012</v>
      </c>
      <c r="H29" s="543">
        <v>8.53</v>
      </c>
      <c r="I29" s="544">
        <v>-7.885699999999998</v>
      </c>
      <c r="J29" s="543">
        <v>0.0994999999999635</v>
      </c>
      <c r="K29" s="543">
        <v>38.07</v>
      </c>
      <c r="L29" s="544">
        <v>-37.97050000000004</v>
      </c>
      <c r="M29" s="378"/>
      <c r="N29" s="378"/>
    </row>
    <row r="30" spans="1:14" s="51" customFormat="1" ht="15" customHeight="1">
      <c r="A30" s="175" t="s">
        <v>101</v>
      </c>
      <c r="B30" s="56" t="s">
        <v>102</v>
      </c>
      <c r="C30" s="176" t="s">
        <v>30</v>
      </c>
      <c r="D30" s="547">
        <v>15.1</v>
      </c>
      <c r="E30" s="551">
        <v>17.36</v>
      </c>
      <c r="F30" s="548">
        <v>-2.26</v>
      </c>
      <c r="G30" s="547">
        <v>0</v>
      </c>
      <c r="H30" s="547">
        <v>0</v>
      </c>
      <c r="I30" s="548">
        <v>0</v>
      </c>
      <c r="J30" s="547">
        <v>0.030400000000000205</v>
      </c>
      <c r="K30" s="547">
        <v>1.42</v>
      </c>
      <c r="L30" s="548">
        <v>-1.3895999999999997</v>
      </c>
      <c r="M30" s="380"/>
      <c r="N30" s="380"/>
    </row>
    <row r="31" spans="1:14" s="51" customFormat="1" ht="15" customHeight="1">
      <c r="A31" s="175" t="s">
        <v>103</v>
      </c>
      <c r="B31" s="56" t="s">
        <v>104</v>
      </c>
      <c r="C31" s="176" t="s">
        <v>105</v>
      </c>
      <c r="D31" s="547">
        <v>46.07</v>
      </c>
      <c r="E31" s="551">
        <v>49.9</v>
      </c>
      <c r="F31" s="548">
        <v>-3.8299999999999983</v>
      </c>
      <c r="G31" s="547">
        <v>0</v>
      </c>
      <c r="H31" s="547">
        <v>0</v>
      </c>
      <c r="I31" s="548">
        <v>0</v>
      </c>
      <c r="J31" s="547">
        <v>0</v>
      </c>
      <c r="K31" s="547">
        <v>0</v>
      </c>
      <c r="L31" s="548">
        <v>0</v>
      </c>
      <c r="M31" s="380"/>
      <c r="N31" s="380"/>
    </row>
    <row r="32" spans="1:14" s="51" customFormat="1" ht="15" customHeight="1">
      <c r="A32" s="175" t="s">
        <v>106</v>
      </c>
      <c r="B32" s="56" t="s">
        <v>107</v>
      </c>
      <c r="C32" s="176" t="s">
        <v>108</v>
      </c>
      <c r="D32" s="547">
        <v>1.76</v>
      </c>
      <c r="E32" s="551">
        <v>6.29</v>
      </c>
      <c r="F32" s="548">
        <v>-4.53</v>
      </c>
      <c r="G32" s="547">
        <v>0</v>
      </c>
      <c r="H32" s="547">
        <v>0</v>
      </c>
      <c r="I32" s="548">
        <v>0</v>
      </c>
      <c r="J32" s="547">
        <v>0</v>
      </c>
      <c r="K32" s="547">
        <v>4.28</v>
      </c>
      <c r="L32" s="548">
        <v>-4.28</v>
      </c>
      <c r="M32" s="380"/>
      <c r="N32" s="380"/>
    </row>
    <row r="33" spans="1:14" s="51" customFormat="1" ht="15" customHeight="1">
      <c r="A33" s="175" t="s">
        <v>109</v>
      </c>
      <c r="B33" s="56" t="s">
        <v>110</v>
      </c>
      <c r="C33" s="176" t="s">
        <v>111</v>
      </c>
      <c r="D33" s="547">
        <v>118.65</v>
      </c>
      <c r="E33" s="551">
        <v>127.81</v>
      </c>
      <c r="F33" s="548">
        <v>-9.159999999999997</v>
      </c>
      <c r="G33" s="547">
        <v>0.3067999999999955</v>
      </c>
      <c r="H33" s="547">
        <v>0.64</v>
      </c>
      <c r="I33" s="548">
        <v>-0.3332000000000045</v>
      </c>
      <c r="J33" s="547">
        <v>0.0408999999999935</v>
      </c>
      <c r="K33" s="547">
        <v>0.45</v>
      </c>
      <c r="L33" s="548">
        <v>-0.4091000000000065</v>
      </c>
      <c r="M33" s="380"/>
      <c r="N33" s="380"/>
    </row>
    <row r="34" spans="1:14" s="51" customFormat="1" ht="15" customHeight="1">
      <c r="A34" s="175" t="s">
        <v>135</v>
      </c>
      <c r="B34" s="56" t="s">
        <v>136</v>
      </c>
      <c r="C34" s="176" t="s">
        <v>137</v>
      </c>
      <c r="D34" s="547">
        <v>138.26</v>
      </c>
      <c r="E34" s="551">
        <v>176.18</v>
      </c>
      <c r="F34" s="548">
        <v>-37.920000000000016</v>
      </c>
      <c r="G34" s="547">
        <v>0.3375000000000057</v>
      </c>
      <c r="H34" s="547">
        <v>0.14</v>
      </c>
      <c r="I34" s="548">
        <v>0.19750000000000567</v>
      </c>
      <c r="J34" s="547">
        <v>0</v>
      </c>
      <c r="K34" s="547">
        <v>30.88</v>
      </c>
      <c r="L34" s="548">
        <v>-30.88</v>
      </c>
      <c r="M34" s="380"/>
      <c r="N34" s="380"/>
    </row>
    <row r="35" spans="1:14" s="51" customFormat="1" ht="15" customHeight="1">
      <c r="A35" s="175" t="s">
        <v>143</v>
      </c>
      <c r="B35" s="56" t="s">
        <v>144</v>
      </c>
      <c r="C35" s="176" t="s">
        <v>145</v>
      </c>
      <c r="D35" s="547">
        <v>1508.66</v>
      </c>
      <c r="E35" s="551">
        <v>1556.93</v>
      </c>
      <c r="F35" s="548">
        <v>-48.26999999999998</v>
      </c>
      <c r="G35" s="547">
        <v>0</v>
      </c>
      <c r="H35" s="547">
        <v>7.75</v>
      </c>
      <c r="I35" s="548">
        <v>-7.75</v>
      </c>
      <c r="J35" s="547">
        <v>0.028199999999969805</v>
      </c>
      <c r="K35" s="547">
        <v>1.04</v>
      </c>
      <c r="L35" s="548">
        <v>-1.0118000000000302</v>
      </c>
      <c r="M35" s="380"/>
      <c r="N35" s="380"/>
    </row>
    <row r="36" spans="1:14" s="51" customFormat="1" ht="15" customHeight="1">
      <c r="A36" s="175" t="s">
        <v>173</v>
      </c>
      <c r="B36" s="56" t="s">
        <v>174</v>
      </c>
      <c r="C36" s="176" t="s">
        <v>29</v>
      </c>
      <c r="D36" s="547">
        <v>50.82</v>
      </c>
      <c r="E36" s="551">
        <v>59.92</v>
      </c>
      <c r="F36" s="548">
        <v>-9.100000000000001</v>
      </c>
      <c r="G36" s="547">
        <v>0</v>
      </c>
      <c r="H36" s="547">
        <v>0</v>
      </c>
      <c r="I36" s="548">
        <v>0</v>
      </c>
      <c r="J36" s="547">
        <v>0.36489999999999867</v>
      </c>
      <c r="K36" s="547">
        <v>6.65</v>
      </c>
      <c r="L36" s="548">
        <v>-6.285100000000002</v>
      </c>
      <c r="M36" s="380"/>
      <c r="N36" s="380"/>
    </row>
    <row r="37" spans="1:14" s="51" customFormat="1" ht="15" customHeight="1">
      <c r="A37" s="175" t="s">
        <v>175</v>
      </c>
      <c r="B37" s="56" t="s">
        <v>176</v>
      </c>
      <c r="C37" s="176" t="s">
        <v>28</v>
      </c>
      <c r="D37" s="547">
        <v>2.78</v>
      </c>
      <c r="E37" s="551">
        <v>2.78</v>
      </c>
      <c r="F37" s="548">
        <v>0</v>
      </c>
      <c r="G37" s="547">
        <v>0</v>
      </c>
      <c r="H37" s="547">
        <v>0</v>
      </c>
      <c r="I37" s="548">
        <v>0</v>
      </c>
      <c r="J37" s="547">
        <v>0</v>
      </c>
      <c r="K37" s="547">
        <v>0</v>
      </c>
      <c r="L37" s="548">
        <v>0</v>
      </c>
      <c r="M37" s="380"/>
      <c r="N37" s="380"/>
    </row>
    <row r="38" spans="1:14" s="51" customFormat="1" ht="15" customHeight="1">
      <c r="A38" s="175" t="s">
        <v>177</v>
      </c>
      <c r="B38" s="56" t="s">
        <v>178</v>
      </c>
      <c r="C38" s="176" t="s">
        <v>22</v>
      </c>
      <c r="D38" s="547">
        <v>81.88</v>
      </c>
      <c r="E38" s="551">
        <v>86.04</v>
      </c>
      <c r="F38" s="548">
        <v>-4.160000000000011</v>
      </c>
      <c r="G38" s="547">
        <v>0</v>
      </c>
      <c r="H38" s="547">
        <v>0</v>
      </c>
      <c r="I38" s="548">
        <v>0</v>
      </c>
      <c r="J38" s="547">
        <v>0</v>
      </c>
      <c r="K38" s="547">
        <v>0.66</v>
      </c>
      <c r="L38" s="548">
        <v>-0.66</v>
      </c>
      <c r="M38" s="380"/>
      <c r="N38" s="380"/>
    </row>
    <row r="39" spans="1:15" s="51" customFormat="1" ht="15" customHeight="1">
      <c r="A39" s="175" t="s">
        <v>179</v>
      </c>
      <c r="B39" s="56" t="s">
        <v>180</v>
      </c>
      <c r="C39" s="176" t="s">
        <v>27</v>
      </c>
      <c r="D39" s="547">
        <v>1247.88</v>
      </c>
      <c r="E39" s="551">
        <v>1258.54</v>
      </c>
      <c r="F39" s="548">
        <v>-10.659999999999854</v>
      </c>
      <c r="G39" s="547">
        <v>0</v>
      </c>
      <c r="H39" s="547">
        <v>0.69</v>
      </c>
      <c r="I39" s="548">
        <v>-0.69</v>
      </c>
      <c r="J39" s="547">
        <v>0</v>
      </c>
      <c r="K39" s="547">
        <v>0</v>
      </c>
      <c r="L39" s="548">
        <v>0</v>
      </c>
      <c r="M39" s="380"/>
      <c r="N39" s="380"/>
      <c r="O39" s="380"/>
    </row>
    <row r="40" spans="1:14" s="51" customFormat="1" ht="15" customHeight="1">
      <c r="A40" s="175" t="s">
        <v>181</v>
      </c>
      <c r="B40" s="56" t="s">
        <v>182</v>
      </c>
      <c r="C40" s="176" t="s">
        <v>183</v>
      </c>
      <c r="D40" s="547">
        <v>281.88</v>
      </c>
      <c r="E40" s="551">
        <v>281.89</v>
      </c>
      <c r="F40" s="548">
        <v>-0.009999999999990905</v>
      </c>
      <c r="G40" s="547">
        <v>0</v>
      </c>
      <c r="H40" s="547">
        <v>0</v>
      </c>
      <c r="I40" s="548">
        <v>0</v>
      </c>
      <c r="J40" s="547">
        <v>0</v>
      </c>
      <c r="K40" s="547">
        <v>0</v>
      </c>
      <c r="L40" s="548">
        <v>0</v>
      </c>
      <c r="M40" s="380"/>
      <c r="N40" s="380"/>
    </row>
    <row r="41" spans="1:14" s="51" customFormat="1" ht="15" customHeight="1">
      <c r="A41" s="175" t="s">
        <v>184</v>
      </c>
      <c r="B41" s="552" t="s">
        <v>185</v>
      </c>
      <c r="C41" s="176" t="s">
        <v>186</v>
      </c>
      <c r="D41" s="547">
        <v>0</v>
      </c>
      <c r="E41" s="551">
        <v>0</v>
      </c>
      <c r="F41" s="548">
        <v>0</v>
      </c>
      <c r="G41" s="547">
        <v>0</v>
      </c>
      <c r="H41" s="547">
        <v>0</v>
      </c>
      <c r="I41" s="548">
        <v>0</v>
      </c>
      <c r="J41" s="547">
        <v>0</v>
      </c>
      <c r="K41" s="547">
        <v>0</v>
      </c>
      <c r="L41" s="548">
        <v>0</v>
      </c>
      <c r="M41" s="380"/>
      <c r="N41" s="380"/>
    </row>
    <row r="42" spans="1:14" s="375" customFormat="1" ht="15" customHeight="1">
      <c r="A42" s="169">
        <v>3</v>
      </c>
      <c r="B42" s="170" t="s">
        <v>187</v>
      </c>
      <c r="C42" s="171" t="s">
        <v>188</v>
      </c>
      <c r="D42" s="543">
        <v>5.82</v>
      </c>
      <c r="E42" s="543">
        <v>5.82</v>
      </c>
      <c r="F42" s="544">
        <v>0</v>
      </c>
      <c r="G42" s="543">
        <v>0</v>
      </c>
      <c r="H42" s="543">
        <v>0</v>
      </c>
      <c r="I42" s="544">
        <v>0</v>
      </c>
      <c r="J42" s="543">
        <v>0</v>
      </c>
      <c r="K42" s="543">
        <v>0</v>
      </c>
      <c r="L42" s="544">
        <v>0</v>
      </c>
      <c r="M42" s="378"/>
      <c r="N42" s="378"/>
    </row>
    <row r="43" spans="1:14" s="51" customFormat="1" ht="15" customHeight="1">
      <c r="A43" s="175" t="s">
        <v>189</v>
      </c>
      <c r="B43" s="552" t="s">
        <v>190</v>
      </c>
      <c r="C43" s="176" t="s">
        <v>191</v>
      </c>
      <c r="D43" s="547">
        <v>3.22</v>
      </c>
      <c r="E43" s="547">
        <v>0</v>
      </c>
      <c r="F43" s="548">
        <v>3.22</v>
      </c>
      <c r="G43" s="547">
        <v>0</v>
      </c>
      <c r="H43" s="547">
        <v>0</v>
      </c>
      <c r="I43" s="548">
        <v>0</v>
      </c>
      <c r="J43" s="547">
        <v>0</v>
      </c>
      <c r="K43" s="547">
        <v>0</v>
      </c>
      <c r="L43" s="548">
        <v>0</v>
      </c>
      <c r="M43" s="380"/>
      <c r="N43" s="380"/>
    </row>
    <row r="44" spans="1:14" s="51" customFormat="1" ht="15" customHeight="1">
      <c r="A44" s="175" t="s">
        <v>192</v>
      </c>
      <c r="B44" s="552" t="s">
        <v>193</v>
      </c>
      <c r="C44" s="176" t="s">
        <v>194</v>
      </c>
      <c r="D44" s="547">
        <v>0.23</v>
      </c>
      <c r="E44" s="547">
        <v>5.82</v>
      </c>
      <c r="F44" s="548">
        <v>-5.59</v>
      </c>
      <c r="G44" s="547">
        <v>0</v>
      </c>
      <c r="H44" s="547">
        <v>0</v>
      </c>
      <c r="I44" s="548">
        <v>0</v>
      </c>
      <c r="J44" s="547">
        <v>0</v>
      </c>
      <c r="K44" s="547">
        <v>0</v>
      </c>
      <c r="L44" s="548">
        <v>0</v>
      </c>
      <c r="M44" s="380"/>
      <c r="N44" s="380"/>
    </row>
    <row r="45" spans="1:14" s="51" customFormat="1" ht="15" customHeight="1">
      <c r="A45" s="553" t="s">
        <v>195</v>
      </c>
      <c r="B45" s="554" t="s">
        <v>196</v>
      </c>
      <c r="C45" s="555" t="s">
        <v>197</v>
      </c>
      <c r="D45" s="556">
        <v>2.37</v>
      </c>
      <c r="E45" s="556">
        <v>0</v>
      </c>
      <c r="F45" s="557">
        <v>2.37</v>
      </c>
      <c r="G45" s="556">
        <v>0</v>
      </c>
      <c r="H45" s="556">
        <v>0</v>
      </c>
      <c r="I45" s="557">
        <v>0</v>
      </c>
      <c r="J45" s="556">
        <v>0</v>
      </c>
      <c r="K45" s="556">
        <v>0</v>
      </c>
      <c r="L45" s="557">
        <v>0</v>
      </c>
      <c r="M45" s="380"/>
      <c r="N45" s="380"/>
    </row>
    <row r="46" spans="1:15" ht="13.5" customHeight="1">
      <c r="A46" s="424" t="s">
        <v>466</v>
      </c>
      <c r="B46" s="424"/>
      <c r="C46" s="424"/>
      <c r="D46" s="185"/>
      <c r="E46" s="127"/>
      <c r="F46" s="479"/>
      <c r="G46" s="479"/>
      <c r="H46" s="424" t="s">
        <v>460</v>
      </c>
      <c r="I46" s="424"/>
      <c r="J46" s="424"/>
      <c r="K46" s="424"/>
      <c r="L46" s="424"/>
      <c r="M46" s="424"/>
      <c r="N46" s="424"/>
      <c r="O46" s="424"/>
    </row>
    <row r="47" spans="1:15" ht="12.75" customHeight="1">
      <c r="A47" s="397" t="s">
        <v>470</v>
      </c>
      <c r="B47" s="397"/>
      <c r="C47" s="397"/>
      <c r="D47" s="130"/>
      <c r="E47" s="390"/>
      <c r="F47" s="480"/>
      <c r="G47" s="480"/>
      <c r="H47" s="397" t="s">
        <v>449</v>
      </c>
      <c r="I47" s="397"/>
      <c r="J47" s="397"/>
      <c r="K47" s="397"/>
      <c r="L47" s="397"/>
      <c r="M47" s="397"/>
      <c r="N47" s="397"/>
      <c r="O47" s="397"/>
    </row>
    <row r="48" spans="1:12" ht="12.75" customHeight="1">
      <c r="A48" s="397" t="s">
        <v>471</v>
      </c>
      <c r="B48" s="397"/>
      <c r="C48" s="397"/>
      <c r="D48" s="130"/>
      <c r="E48" s="130"/>
      <c r="F48" s="53"/>
      <c r="G48" s="474"/>
      <c r="H48" s="474"/>
      <c r="I48" s="474"/>
      <c r="J48" s="474"/>
      <c r="K48" s="474"/>
      <c r="L48" s="474"/>
    </row>
    <row r="49" spans="1:3" ht="12.75">
      <c r="A49" s="394" t="s">
        <v>472</v>
      </c>
      <c r="B49" s="394"/>
      <c r="C49" s="394"/>
    </row>
    <row r="50" spans="1:3" ht="12.75">
      <c r="A50" s="249"/>
      <c r="B50" s="249"/>
      <c r="C50" s="249"/>
    </row>
    <row r="51" spans="1:3" ht="12.75">
      <c r="A51" s="249"/>
      <c r="B51" s="249"/>
      <c r="C51" s="249"/>
    </row>
    <row r="52" spans="1:3" ht="12.75">
      <c r="A52" s="249"/>
      <c r="B52" s="249"/>
      <c r="C52" s="249"/>
    </row>
    <row r="53" spans="1:14" ht="12.75">
      <c r="A53" s="266"/>
      <c r="B53" s="109"/>
      <c r="C53" s="275"/>
      <c r="E53" s="383"/>
      <c r="J53" s="14"/>
      <c r="K53" s="14"/>
      <c r="L53" s="14"/>
      <c r="M53" s="14"/>
      <c r="N53" s="14"/>
    </row>
    <row r="54" spans="1:14" ht="12.75">
      <c r="A54" s="266"/>
      <c r="B54" s="109"/>
      <c r="C54" s="275"/>
      <c r="J54" s="16"/>
      <c r="K54" s="16"/>
      <c r="L54" s="16"/>
      <c r="M54" s="16"/>
      <c r="N54" s="16"/>
    </row>
    <row r="55" spans="1:14" ht="12.75">
      <c r="A55" s="256"/>
      <c r="B55" s="276"/>
      <c r="C55" s="277"/>
      <c r="J55" s="16"/>
      <c r="K55" s="16"/>
      <c r="L55" s="16"/>
      <c r="M55" s="16"/>
      <c r="N55" s="16"/>
    </row>
    <row r="56" spans="1:3" ht="12.75">
      <c r="A56" s="256"/>
      <c r="B56" s="276"/>
      <c r="C56" s="276"/>
    </row>
    <row r="57" spans="1:7" s="53" customFormat="1" ht="12.75">
      <c r="A57" s="394" t="s">
        <v>473</v>
      </c>
      <c r="B57" s="394"/>
      <c r="C57" s="394"/>
      <c r="D57" s="278"/>
      <c r="E57" s="278"/>
      <c r="F57" s="278"/>
      <c r="G57" s="278"/>
    </row>
    <row r="58" spans="1:7" s="53" customFormat="1" ht="12.75">
      <c r="A58" s="148"/>
      <c r="C58" s="311"/>
      <c r="D58" s="278"/>
      <c r="E58" s="278"/>
      <c r="F58" s="278"/>
      <c r="G58" s="278"/>
    </row>
    <row r="59" spans="1:7" s="53" customFormat="1" ht="12.75">
      <c r="A59" s="148"/>
      <c r="C59" s="311"/>
      <c r="D59" s="278"/>
      <c r="E59" s="278"/>
      <c r="F59" s="278"/>
      <c r="G59" s="278"/>
    </row>
    <row r="60" spans="1:7" s="53" customFormat="1" ht="12.75">
      <c r="A60" s="148"/>
      <c r="C60" s="311"/>
      <c r="D60" s="278"/>
      <c r="E60" s="278"/>
      <c r="F60" s="278"/>
      <c r="G60" s="278"/>
    </row>
    <row r="61" spans="1:7" s="53" customFormat="1" ht="12.75">
      <c r="A61" s="148"/>
      <c r="C61" s="311"/>
      <c r="D61" s="278"/>
      <c r="E61" s="278"/>
      <c r="F61" s="278"/>
      <c r="G61" s="278"/>
    </row>
    <row r="62" spans="1:7" s="53" customFormat="1" ht="12.75">
      <c r="A62" s="148"/>
      <c r="D62" s="278"/>
      <c r="E62" s="278"/>
      <c r="F62" s="278"/>
      <c r="G62" s="278"/>
    </row>
  </sheetData>
  <sheetProtection/>
  <mergeCells count="26">
    <mergeCell ref="D1:J1"/>
    <mergeCell ref="D2:J2"/>
    <mergeCell ref="D3:J3"/>
    <mergeCell ref="D4:J4"/>
    <mergeCell ref="D5:K5"/>
    <mergeCell ref="K6:L6"/>
    <mergeCell ref="H47:O47"/>
    <mergeCell ref="A7:A9"/>
    <mergeCell ref="B7:B9"/>
    <mergeCell ref="C7:C9"/>
    <mergeCell ref="D7:F7"/>
    <mergeCell ref="G7:L7"/>
    <mergeCell ref="D8:D9"/>
    <mergeCell ref="E8:E9"/>
    <mergeCell ref="F8:F9"/>
    <mergeCell ref="J8:L8"/>
    <mergeCell ref="A49:C49"/>
    <mergeCell ref="A57:C57"/>
    <mergeCell ref="A48:C48"/>
    <mergeCell ref="G48:I48"/>
    <mergeCell ref="J48:L48"/>
    <mergeCell ref="A46:C46"/>
    <mergeCell ref="F46:G46"/>
    <mergeCell ref="A47:C47"/>
    <mergeCell ref="F47:G47"/>
    <mergeCell ref="H46:O46"/>
  </mergeCells>
  <printOptions/>
  <pageMargins left="1.3385826771653544" right="0.59" top="0.2755905511811024" bottom="0.15748031496062992" header="0.2755905511811024" footer="0.21"/>
  <pageSetup firstPageNumber="19" useFirstPageNumber="1" horizontalDpi="600" verticalDpi="600" orientation="landscape" paperSize="8" scale="90" r:id="rId1"/>
</worksheet>
</file>

<file path=xl/worksheets/sheet13.xml><?xml version="1.0" encoding="utf-8"?>
<worksheet xmlns="http://schemas.openxmlformats.org/spreadsheetml/2006/main" xmlns:r="http://schemas.openxmlformats.org/officeDocument/2006/relationships">
  <dimension ref="A2:F24"/>
  <sheetViews>
    <sheetView zoomScalePageLayoutView="0" workbookViewId="0" topLeftCell="A1">
      <selection activeCell="D12" sqref="D12"/>
    </sheetView>
  </sheetViews>
  <sheetFormatPr defaultColWidth="9.140625" defaultRowHeight="12.75"/>
  <cols>
    <col min="1" max="1" width="49.8515625" style="77" customWidth="1"/>
    <col min="2" max="2" width="7.7109375" style="77" customWidth="1"/>
    <col min="3" max="3" width="10.421875" style="77" customWidth="1"/>
    <col min="4" max="16384" width="9.140625" style="77" customWidth="1"/>
  </cols>
  <sheetData>
    <row r="2" spans="1:4" ht="14.25">
      <c r="A2" s="487" t="s">
        <v>358</v>
      </c>
      <c r="B2" s="487"/>
      <c r="C2" s="487"/>
      <c r="D2" s="487"/>
    </row>
    <row r="4" spans="1:5" ht="15" customHeight="1">
      <c r="A4" s="485" t="s">
        <v>337</v>
      </c>
      <c r="B4" s="485" t="s">
        <v>360</v>
      </c>
      <c r="C4" s="485" t="s">
        <v>338</v>
      </c>
      <c r="D4" s="485" t="s">
        <v>359</v>
      </c>
      <c r="E4" s="78"/>
    </row>
    <row r="5" spans="1:5" ht="15" customHeight="1">
      <c r="A5" s="486"/>
      <c r="B5" s="486"/>
      <c r="C5" s="486"/>
      <c r="D5" s="486"/>
      <c r="E5" s="78"/>
    </row>
    <row r="6" spans="1:6" ht="15">
      <c r="A6" s="90" t="s">
        <v>339</v>
      </c>
      <c r="B6" s="91"/>
      <c r="C6" s="386">
        <f>C7+C12+C21</f>
        <v>77595.6564</v>
      </c>
      <c r="D6" s="321">
        <f>D7+D12</f>
        <v>100</v>
      </c>
      <c r="E6" s="78"/>
      <c r="F6" s="87"/>
    </row>
    <row r="7" spans="1:6" ht="15">
      <c r="A7" s="73" t="s">
        <v>340</v>
      </c>
      <c r="B7" s="210" t="s">
        <v>47</v>
      </c>
      <c r="C7" s="387">
        <f>VLOOKUP(B7,'11-CoCau'!$C$13:$D$50,2,0)</f>
        <v>73029.34850000001</v>
      </c>
      <c r="D7" s="322">
        <f>VLOOKUP(B7,'11-CoCau'!$C$13:$E$50,3,0)</f>
        <v>94.12</v>
      </c>
      <c r="E7" s="78"/>
      <c r="F7" s="87"/>
    </row>
    <row r="8" spans="1:6" ht="15">
      <c r="A8" s="74" t="s">
        <v>341</v>
      </c>
      <c r="B8" s="211" t="s">
        <v>50</v>
      </c>
      <c r="C8" s="387">
        <f>VLOOKUP(B8,'11-CoCau'!$C$13:$D$50,2,0)</f>
        <v>25014.253900000003</v>
      </c>
      <c r="D8" s="322">
        <f>VLOOKUP(B8,'11-CoCau'!$C$13:$E$50,3,0)</f>
        <v>32.24</v>
      </c>
      <c r="E8" s="78"/>
      <c r="F8" s="87"/>
    </row>
    <row r="9" spans="1:5" ht="15">
      <c r="A9" s="74" t="s">
        <v>342</v>
      </c>
      <c r="B9" s="211" t="s">
        <v>72</v>
      </c>
      <c r="C9" s="387">
        <f>VLOOKUP(B9,'11-CoCau'!$C$13:$D$50,2,0)</f>
        <v>46456.1383</v>
      </c>
      <c r="D9" s="322">
        <f>VLOOKUP(B9,'11-CoCau'!$C$13:$E$50,3,0)</f>
        <v>59.87</v>
      </c>
      <c r="E9" s="78"/>
    </row>
    <row r="10" spans="1:5" ht="15">
      <c r="A10" s="74" t="s">
        <v>343</v>
      </c>
      <c r="B10" s="211" t="s">
        <v>23</v>
      </c>
      <c r="C10" s="387">
        <f>VLOOKUP(B10,'11-CoCau'!$C$13:$D$50,2,0)</f>
        <v>1414.5886000000003</v>
      </c>
      <c r="D10" s="322">
        <f>VLOOKUP(B10,'11-CoCau'!$C$13:$E$50,3,0)</f>
        <v>1.82</v>
      </c>
      <c r="E10" s="78"/>
    </row>
    <row r="11" spans="1:5" ht="15">
      <c r="A11" s="74" t="s">
        <v>344</v>
      </c>
      <c r="B11" s="211" t="s">
        <v>5</v>
      </c>
      <c r="C11" s="387">
        <f>VLOOKUP(B11,'11-CoCau'!$C$13:$D$50,2,0)</f>
        <v>144.36769999999999</v>
      </c>
      <c r="D11" s="322">
        <f>VLOOKUP(B11,'11-CoCau'!$C$13:$E$50,3,0)</f>
        <v>0.19</v>
      </c>
      <c r="E11" s="78"/>
    </row>
    <row r="12" spans="1:5" ht="15">
      <c r="A12" s="73" t="s">
        <v>345</v>
      </c>
      <c r="B12" s="210" t="s">
        <v>90</v>
      </c>
      <c r="C12" s="387">
        <f>VLOOKUP(B12,'11-CoCau'!$C$13:$D$50,2,0)</f>
        <v>4560.4909</v>
      </c>
      <c r="D12" s="322">
        <f>VLOOKUP(B12,'11-CoCau'!$C$13:$E$50,3,0)</f>
        <v>5.88</v>
      </c>
      <c r="E12" s="78"/>
    </row>
    <row r="13" spans="1:5" ht="15">
      <c r="A13" s="74" t="s">
        <v>346</v>
      </c>
      <c r="B13" s="210" t="s">
        <v>92</v>
      </c>
      <c r="C13" s="387">
        <f>VLOOKUP(B13,'11-CoCau'!$C$13:$D$50,2,0)</f>
        <v>1066.7453999999998</v>
      </c>
      <c r="D13" s="322">
        <f>VLOOKUP(B13,'11-CoCau'!$C$13:$E$50,3,0)</f>
        <v>1.37</v>
      </c>
      <c r="E13" s="78"/>
    </row>
    <row r="14" spans="1:5" ht="15">
      <c r="A14" s="74" t="s">
        <v>347</v>
      </c>
      <c r="B14" s="210" t="s">
        <v>100</v>
      </c>
      <c r="C14" s="387">
        <f>VLOOKUP(B14,'11-CoCau'!$C$13:$D$50,2,0)</f>
        <v>1828.4988000000003</v>
      </c>
      <c r="D14" s="322">
        <f>VLOOKUP(B14,'11-CoCau'!$C$13:$E$50,3,0)</f>
        <v>2.36</v>
      </c>
      <c r="E14" s="78"/>
    </row>
    <row r="15" spans="1:5" ht="15">
      <c r="A15" s="74" t="s">
        <v>348</v>
      </c>
      <c r="B15" s="72" t="s">
        <v>29</v>
      </c>
      <c r="C15" s="387">
        <f>VLOOKUP(B15,'11-CoCau'!$C$13:$D$50,2,0)</f>
        <v>50.817</v>
      </c>
      <c r="D15" s="322">
        <f>VLOOKUP(B15,'11-CoCau'!$C$13:$E$50,3,0)</f>
        <v>0.07</v>
      </c>
      <c r="E15" s="78"/>
    </row>
    <row r="16" spans="1:5" ht="15">
      <c r="A16" s="74" t="s">
        <v>349</v>
      </c>
      <c r="B16" s="72" t="s">
        <v>28</v>
      </c>
      <c r="C16" s="388">
        <f>VLOOKUP(B16,'11-CoCau'!$C$13:$D$50,2,0)</f>
        <v>2.7800000000000002</v>
      </c>
      <c r="D16" s="322">
        <f>VLOOKUP(B16,'11-CoCau'!$C$13:$E$50,3,0)</f>
        <v>0</v>
      </c>
      <c r="E16" s="78"/>
    </row>
    <row r="17" spans="1:5" ht="15">
      <c r="A17" s="74" t="s">
        <v>350</v>
      </c>
      <c r="B17" s="72" t="s">
        <v>22</v>
      </c>
      <c r="C17" s="387">
        <f>VLOOKUP(B17,'11-CoCau'!$C$13:$D$50,2,0)</f>
        <v>81.88220000000001</v>
      </c>
      <c r="D17" s="322">
        <f>VLOOKUP(B17,'11-CoCau'!$C$13:$E$50,3,0)</f>
        <v>0.11</v>
      </c>
      <c r="E17" s="78"/>
    </row>
    <row r="18" spans="1:5" ht="15">
      <c r="A18" s="74" t="s">
        <v>351</v>
      </c>
      <c r="B18" s="72" t="s">
        <v>27</v>
      </c>
      <c r="C18" s="387">
        <f>VLOOKUP(B18,'11-CoCau'!$C$13:$D$50,2,0)</f>
        <v>1247.8831</v>
      </c>
      <c r="D18" s="322">
        <f>VLOOKUP(B18,'11-CoCau'!$C$13:$E$50,3,0)</f>
        <v>1.61</v>
      </c>
      <c r="E18" s="78"/>
    </row>
    <row r="19" spans="1:5" ht="15">
      <c r="A19" s="74" t="s">
        <v>352</v>
      </c>
      <c r="B19" s="72" t="s">
        <v>183</v>
      </c>
      <c r="C19" s="387">
        <f>VLOOKUP(B19,'11-CoCau'!$C$13:$D$50,2,0)</f>
        <v>281.8844</v>
      </c>
      <c r="D19" s="322">
        <f>VLOOKUP(B19,'11-CoCau'!$C$13:$E$50,3,0)</f>
        <v>0.36</v>
      </c>
      <c r="E19" s="78"/>
    </row>
    <row r="20" spans="1:5" ht="15">
      <c r="A20" s="74" t="s">
        <v>353</v>
      </c>
      <c r="B20" s="72" t="s">
        <v>186</v>
      </c>
      <c r="C20" s="387">
        <f>VLOOKUP(B20,'11-CoCau'!$C$13:$D$50,2,0)</f>
        <v>0</v>
      </c>
      <c r="D20" s="322">
        <f>VLOOKUP(B20,'11-CoCau'!$C$13:$E$50,3,0)</f>
        <v>0</v>
      </c>
      <c r="E20" s="78"/>
    </row>
    <row r="21" spans="1:5" ht="15">
      <c r="A21" s="73" t="s">
        <v>354</v>
      </c>
      <c r="B21" s="210" t="s">
        <v>188</v>
      </c>
      <c r="C21" s="387">
        <f>VLOOKUP(B21,'11-CoCau'!$C$13:$D$50,2,0)</f>
        <v>5.817</v>
      </c>
      <c r="D21" s="322">
        <f>VLOOKUP(B21,'11-CoCau'!$C$13:$E$50,3,0)</f>
        <v>0.01</v>
      </c>
      <c r="E21" s="78"/>
    </row>
    <row r="22" spans="1:5" ht="15">
      <c r="A22" s="74" t="s">
        <v>355</v>
      </c>
      <c r="B22" s="210" t="s">
        <v>191</v>
      </c>
      <c r="C22" s="387">
        <f>VLOOKUP(B22,'11-CoCau'!$C$13:$D$50,2,0)</f>
        <v>3.2169999999999996</v>
      </c>
      <c r="D22" s="322">
        <f>VLOOKUP(B22,'11-CoCau'!$C$13:$E$50,3,0)</f>
        <v>0</v>
      </c>
      <c r="E22" s="78"/>
    </row>
    <row r="23" spans="1:5" ht="15">
      <c r="A23" s="74" t="s">
        <v>356</v>
      </c>
      <c r="B23" s="210" t="s">
        <v>194</v>
      </c>
      <c r="C23" s="387">
        <f>VLOOKUP(B23,'11-CoCau'!$C$13:$D$50,2,0)</f>
        <v>0.23</v>
      </c>
      <c r="D23" s="322">
        <f>VLOOKUP(B23,'11-CoCau'!$C$13:$E$50,3,0)</f>
        <v>0</v>
      </c>
      <c r="E23" s="78"/>
    </row>
    <row r="24" spans="1:5" ht="15">
      <c r="A24" s="75" t="s">
        <v>357</v>
      </c>
      <c r="B24" s="212" t="s">
        <v>197</v>
      </c>
      <c r="C24" s="389">
        <f>VLOOKUP(B24,'11-CoCau'!$C$13:$D$50,2,0)</f>
        <v>2.37</v>
      </c>
      <c r="D24" s="323">
        <f>VLOOKUP(B24,'11-CoCau'!$C$13:$E$50,3,0)</f>
        <v>0</v>
      </c>
      <c r="E24" s="78"/>
    </row>
  </sheetData>
  <sheetProtection/>
  <mergeCells count="5">
    <mergeCell ref="A4:A5"/>
    <mergeCell ref="C4:C5"/>
    <mergeCell ref="A2:D2"/>
    <mergeCell ref="D4:D5"/>
    <mergeCell ref="B4:B5"/>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2:L20"/>
  <sheetViews>
    <sheetView zoomScale="85" zoomScaleNormal="85" zoomScalePageLayoutView="0" workbookViewId="0" topLeftCell="A1">
      <selection activeCell="E6" sqref="E6"/>
    </sheetView>
  </sheetViews>
  <sheetFormatPr defaultColWidth="9.140625" defaultRowHeight="12.75"/>
  <cols>
    <col min="1" max="1" width="54.140625" style="77" customWidth="1"/>
    <col min="2" max="2" width="7.7109375" style="77" customWidth="1"/>
    <col min="3" max="3" width="10.140625" style="77" bestFit="1" customWidth="1"/>
    <col min="4" max="4" width="9.140625" style="77" customWidth="1"/>
    <col min="5" max="5" width="10.140625" style="77" bestFit="1" customWidth="1"/>
    <col min="6" max="16384" width="9.140625" style="77" customWidth="1"/>
  </cols>
  <sheetData>
    <row r="2" spans="1:7" ht="14.25">
      <c r="A2" s="487" t="s">
        <v>378</v>
      </c>
      <c r="B2" s="487"/>
      <c r="C2" s="487"/>
      <c r="D2" s="487"/>
      <c r="E2" s="487"/>
      <c r="F2" s="487"/>
      <c r="G2" s="487"/>
    </row>
    <row r="4" spans="1:7" ht="14.25">
      <c r="A4" s="488" t="s">
        <v>361</v>
      </c>
      <c r="B4" s="489" t="s">
        <v>379</v>
      </c>
      <c r="C4" s="488" t="s">
        <v>338</v>
      </c>
      <c r="D4" s="488" t="s">
        <v>359</v>
      </c>
      <c r="E4" s="488" t="s">
        <v>362</v>
      </c>
      <c r="F4" s="488"/>
      <c r="G4" s="488"/>
    </row>
    <row r="5" spans="1:7" ht="42.75">
      <c r="A5" s="488"/>
      <c r="B5" s="490"/>
      <c r="C5" s="488"/>
      <c r="D5" s="488"/>
      <c r="E5" s="92" t="s">
        <v>46</v>
      </c>
      <c r="F5" s="92" t="s">
        <v>89</v>
      </c>
      <c r="G5" s="92" t="s">
        <v>363</v>
      </c>
    </row>
    <row r="6" spans="1:9" ht="14.25">
      <c r="A6" s="83" t="s">
        <v>364</v>
      </c>
      <c r="B6" s="83"/>
      <c r="C6" s="324">
        <f>SUM(C7:C8)+C13+C14+C15</f>
        <v>75731.38879999999</v>
      </c>
      <c r="D6" s="324">
        <f>C6/(C6+C16)*100</f>
        <v>97.59745881858407</v>
      </c>
      <c r="E6" s="325">
        <f>E7+E8+E13+E14+E15</f>
        <v>73017.88609999999</v>
      </c>
      <c r="F6" s="325">
        <f>F7+F8+F13+F14+F15</f>
        <v>2707.6856999999995</v>
      </c>
      <c r="G6" s="325">
        <f>G7+G8+G13+G14+G15</f>
        <v>11.634</v>
      </c>
      <c r="I6" s="87"/>
    </row>
    <row r="7" spans="1:9" ht="15">
      <c r="A7" s="80" t="s">
        <v>365</v>
      </c>
      <c r="B7" s="80" t="s">
        <v>4</v>
      </c>
      <c r="C7" s="326">
        <f>'11-CoCau'!F12</f>
        <v>29915.6507</v>
      </c>
      <c r="D7" s="326">
        <f>C7/($C$6+$C$16)*100</f>
        <v>38.55325425148411</v>
      </c>
      <c r="E7" s="327">
        <f>'11-CoCau'!F13</f>
        <v>28847.915</v>
      </c>
      <c r="F7" s="327">
        <f>'11-CoCau'!F26</f>
        <v>1063.7586999999999</v>
      </c>
      <c r="G7" s="327">
        <f>'11-CoCau'!D43</f>
        <v>5.817</v>
      </c>
      <c r="I7" s="87"/>
    </row>
    <row r="8" spans="1:7" ht="15">
      <c r="A8" s="80" t="s">
        <v>366</v>
      </c>
      <c r="B8" s="80" t="s">
        <v>380</v>
      </c>
      <c r="C8" s="326">
        <f>SUM(C9:C12)</f>
        <v>45707.308999999994</v>
      </c>
      <c r="D8" s="326">
        <f aca="true" t="shared" si="0" ref="D8:D19">C8/($C$6+$C$16)*100</f>
        <v>58.90446852383351</v>
      </c>
      <c r="E8" s="327">
        <f>SUM(E9:E12)</f>
        <v>44144.654599999994</v>
      </c>
      <c r="F8" s="327">
        <f>SUM(F9:F12)</f>
        <v>1560.8144</v>
      </c>
      <c r="G8" s="327">
        <f>SUM(G9:G12)</f>
        <v>5.816999999999999</v>
      </c>
    </row>
    <row r="9" spans="1:7" ht="15">
      <c r="A9" s="80" t="s">
        <v>367</v>
      </c>
      <c r="B9" s="80" t="s">
        <v>6</v>
      </c>
      <c r="C9" s="326">
        <f>'11-CoCau'!H12</f>
        <v>1121.9356</v>
      </c>
      <c r="D9" s="326">
        <f t="shared" si="0"/>
        <v>1.4458742306611896</v>
      </c>
      <c r="E9" s="327">
        <f>'11-CoCau'!H13</f>
        <v>443.67449999999997</v>
      </c>
      <c r="F9" s="327">
        <f>'11-CoCau'!H26</f>
        <v>678.2611</v>
      </c>
      <c r="G9" s="327">
        <f>'11-CoCau'!F43</f>
        <v>3.9769999999999994</v>
      </c>
    </row>
    <row r="10" spans="1:7" ht="15">
      <c r="A10" s="80" t="s">
        <v>368</v>
      </c>
      <c r="B10" s="80" t="s">
        <v>11</v>
      </c>
      <c r="C10" s="326">
        <f>'11-CoCau'!J12</f>
        <v>1118.0782</v>
      </c>
      <c r="D10" s="326">
        <f t="shared" si="0"/>
        <v>1.4409030761159978</v>
      </c>
      <c r="E10" s="327">
        <f>'11-CoCau'!J13</f>
        <v>808.0176</v>
      </c>
      <c r="F10" s="327">
        <f>'11-CoCau'!J26</f>
        <v>308.22060000000005</v>
      </c>
      <c r="G10" s="327">
        <f>'11-CoCau'!J43</f>
        <v>1.84</v>
      </c>
    </row>
    <row r="11" spans="1:7" ht="15">
      <c r="A11" s="80" t="s">
        <v>369</v>
      </c>
      <c r="B11" s="80" t="s">
        <v>13</v>
      </c>
      <c r="C11" s="326">
        <f>'11-CoCau'!L12</f>
        <v>43467.29519999999</v>
      </c>
      <c r="D11" s="326">
        <f t="shared" si="0"/>
        <v>56.01769121705632</v>
      </c>
      <c r="E11" s="327">
        <f>'11-CoCau'!L13</f>
        <v>42892.962499999994</v>
      </c>
      <c r="F11" s="327">
        <f>'11-CoCau'!L26</f>
        <v>574.3326999999999</v>
      </c>
      <c r="G11" s="327">
        <f>'11-CoCau'!L43</f>
        <v>0</v>
      </c>
    </row>
    <row r="12" spans="1:7" ht="15">
      <c r="A12" s="80" t="s">
        <v>370</v>
      </c>
      <c r="B12" s="80" t="s">
        <v>381</v>
      </c>
      <c r="C12" s="326">
        <f>'11-CoCau'!N12</f>
        <v>0</v>
      </c>
      <c r="D12" s="326">
        <f t="shared" si="0"/>
        <v>0</v>
      </c>
      <c r="E12" s="327">
        <f>'11-CoCau'!N13</f>
        <v>0</v>
      </c>
      <c r="F12" s="327">
        <f>'11-CoCau'!N26</f>
        <v>0</v>
      </c>
      <c r="G12" s="327">
        <f>'11-CoCau'!N43</f>
        <v>0</v>
      </c>
    </row>
    <row r="13" spans="1:7" ht="15">
      <c r="A13" s="80" t="s">
        <v>371</v>
      </c>
      <c r="B13" s="80" t="s">
        <v>382</v>
      </c>
      <c r="C13" s="326">
        <f>'11-CoCau'!P12+'11-CoCau'!R12</f>
        <v>0</v>
      </c>
      <c r="D13" s="326">
        <f t="shared" si="0"/>
        <v>0</v>
      </c>
      <c r="E13" s="327">
        <f>'11-CoCau'!P13+'11-CoCau'!R13</f>
        <v>0</v>
      </c>
      <c r="F13" s="327">
        <f>'11-CoCau'!P26+'11-CoCau'!R26</f>
        <v>0</v>
      </c>
      <c r="G13" s="327">
        <f>'11-CoCau'!P43+'11-CoCau'!R43</f>
        <v>0</v>
      </c>
    </row>
    <row r="14" spans="1:7" ht="15">
      <c r="A14" s="80" t="s">
        <v>372</v>
      </c>
      <c r="B14" s="80" t="s">
        <v>383</v>
      </c>
      <c r="C14" s="326">
        <f>'11-CoCau'!T12</f>
        <v>0</v>
      </c>
      <c r="D14" s="326">
        <f t="shared" si="0"/>
        <v>0</v>
      </c>
      <c r="E14" s="327">
        <f>'11-CoCau'!T13</f>
        <v>0</v>
      </c>
      <c r="F14" s="327">
        <f>'11-CoCau'!T26</f>
        <v>0</v>
      </c>
      <c r="G14" s="327">
        <f>'11-CoCau'!V43</f>
        <v>0</v>
      </c>
    </row>
    <row r="15" spans="1:7" ht="15">
      <c r="A15" s="80" t="s">
        <v>373</v>
      </c>
      <c r="B15" s="80" t="s">
        <v>3</v>
      </c>
      <c r="C15" s="326">
        <f>'11-CoCau'!V12</f>
        <v>108.4291</v>
      </c>
      <c r="D15" s="326">
        <f t="shared" si="0"/>
        <v>0.13973604326646308</v>
      </c>
      <c r="E15" s="327">
        <f>'11-CoCau'!V13</f>
        <v>25.3165</v>
      </c>
      <c r="F15" s="327">
        <f>'11-CoCau'!V26</f>
        <v>83.1126</v>
      </c>
      <c r="G15" s="327">
        <f>'11-CoCau'!V43</f>
        <v>0</v>
      </c>
    </row>
    <row r="16" spans="1:7" ht="14.25">
      <c r="A16" s="79" t="s">
        <v>374</v>
      </c>
      <c r="B16" s="79"/>
      <c r="C16" s="328">
        <f>SUM(C17:C19)</f>
        <v>1864.2676000000001</v>
      </c>
      <c r="D16" s="328">
        <f>C16/(C6+C16)*100</f>
        <v>2.402541181415923</v>
      </c>
      <c r="E16" s="329">
        <f>SUM(E17:E19)</f>
        <v>11.462399999999999</v>
      </c>
      <c r="F16" s="329">
        <f>SUM(F17:F19)</f>
        <v>1852.8052000000002</v>
      </c>
      <c r="G16" s="329">
        <f>SUM(G17:G19)</f>
        <v>0</v>
      </c>
    </row>
    <row r="17" spans="1:7" ht="15">
      <c r="A17" s="80" t="s">
        <v>375</v>
      </c>
      <c r="B17" s="80" t="s">
        <v>7</v>
      </c>
      <c r="C17" s="326">
        <f>'11-CoCau'!X12</f>
        <v>1296.9643</v>
      </c>
      <c r="D17" s="326">
        <f t="shared" si="0"/>
        <v>1.671439304945425</v>
      </c>
      <c r="E17" s="327">
        <f>'11-CoCau'!X13</f>
        <v>11.462399999999999</v>
      </c>
      <c r="F17" s="327">
        <f>'11-CoCau'!X26</f>
        <v>1285.5019000000002</v>
      </c>
      <c r="G17" s="327">
        <f>'11-CoCau'!X43</f>
        <v>0</v>
      </c>
    </row>
    <row r="18" spans="1:7" ht="15">
      <c r="A18" s="80" t="s">
        <v>376</v>
      </c>
      <c r="B18" s="80" t="s">
        <v>384</v>
      </c>
      <c r="C18" s="326">
        <f>'11-CoCau'!Z12</f>
        <v>0</v>
      </c>
      <c r="D18" s="326">
        <f t="shared" si="0"/>
        <v>0</v>
      </c>
      <c r="E18" s="327">
        <f>'11-CoCau'!Z13</f>
        <v>0</v>
      </c>
      <c r="F18" s="327">
        <f>'11-CoCau'!Z26</f>
        <v>0</v>
      </c>
      <c r="G18" s="327">
        <f>'11-CoCau'!Z43</f>
        <v>0</v>
      </c>
    </row>
    <row r="19" spans="1:7" ht="15">
      <c r="A19" s="81" t="s">
        <v>377</v>
      </c>
      <c r="B19" s="81" t="s">
        <v>31</v>
      </c>
      <c r="C19" s="330">
        <f>'11-CoCau'!AB12</f>
        <v>567.3033</v>
      </c>
      <c r="D19" s="330">
        <f t="shared" si="0"/>
        <v>0.7311018764704981</v>
      </c>
      <c r="E19" s="331">
        <f>'11-CoCau'!AB13</f>
        <v>0</v>
      </c>
      <c r="F19" s="331">
        <f>'11-CoCau'!AB26</f>
        <v>567.3033</v>
      </c>
      <c r="G19" s="331">
        <f>'11-CoCau'!AB43</f>
        <v>0</v>
      </c>
    </row>
    <row r="20" ht="15">
      <c r="L20" s="313"/>
    </row>
  </sheetData>
  <sheetProtection/>
  <mergeCells count="6">
    <mergeCell ref="A4:A5"/>
    <mergeCell ref="C4:C5"/>
    <mergeCell ref="D4:D5"/>
    <mergeCell ref="E4:G4"/>
    <mergeCell ref="A2:G2"/>
    <mergeCell ref="B4:B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23"/>
  <sheetViews>
    <sheetView zoomScalePageLayoutView="0" workbookViewId="0" topLeftCell="A1">
      <selection activeCell="H12" sqref="H12"/>
    </sheetView>
  </sheetViews>
  <sheetFormatPr defaultColWidth="9.140625" defaultRowHeight="12.75"/>
  <cols>
    <col min="1" max="1" width="45.8515625" style="77" customWidth="1"/>
    <col min="2" max="2" width="8.140625" style="77" customWidth="1"/>
    <col min="3" max="3" width="14.28125" style="77" customWidth="1"/>
    <col min="4" max="4" width="10.7109375" style="77" bestFit="1" customWidth="1"/>
    <col min="5" max="5" width="10.57421875" style="77" customWidth="1"/>
    <col min="6" max="16384" width="9.140625" style="77" customWidth="1"/>
  </cols>
  <sheetData>
    <row r="1" spans="1:5" ht="14.25">
      <c r="A1" s="487" t="s">
        <v>387</v>
      </c>
      <c r="B1" s="487"/>
      <c r="C1" s="487"/>
      <c r="D1" s="487"/>
      <c r="E1" s="487"/>
    </row>
    <row r="3" spans="1:5" ht="15.75" customHeight="1">
      <c r="A3" s="488" t="s">
        <v>385</v>
      </c>
      <c r="B3" s="489" t="s">
        <v>388</v>
      </c>
      <c r="C3" s="488" t="s">
        <v>415</v>
      </c>
      <c r="D3" s="488" t="s">
        <v>421</v>
      </c>
      <c r="E3" s="488"/>
    </row>
    <row r="4" spans="1:5" ht="28.5">
      <c r="A4" s="488"/>
      <c r="B4" s="490"/>
      <c r="C4" s="488"/>
      <c r="D4" s="92" t="s">
        <v>225</v>
      </c>
      <c r="E4" s="92" t="s">
        <v>386</v>
      </c>
    </row>
    <row r="5" spans="1:5" ht="15">
      <c r="A5" s="84" t="s">
        <v>339</v>
      </c>
      <c r="B5" s="84"/>
      <c r="C5" s="332">
        <f>C6+C11+C20</f>
        <v>77595.6564</v>
      </c>
      <c r="D5" s="332">
        <f>D6+D11+D20</f>
        <v>77595.65639999999</v>
      </c>
      <c r="E5" s="333">
        <f>IF(C5-D5=0,"",C5-D5)</f>
        <v>1.4551915228366852E-11</v>
      </c>
    </row>
    <row r="6" spans="1:5" ht="15">
      <c r="A6" s="73" t="s">
        <v>340</v>
      </c>
      <c r="B6" s="314" t="s">
        <v>47</v>
      </c>
      <c r="C6" s="334">
        <f>SUM(C7:C10)</f>
        <v>73029.34850000001</v>
      </c>
      <c r="D6" s="334">
        <f>VLOOKUP($B6,'12-BienDong'!$C$11:$G$44,3,0)</f>
        <v>73032.9636</v>
      </c>
      <c r="E6" s="335">
        <f aca="true" t="shared" si="0" ref="E6:E23">IF(C6-D6=0,"",C6-D6)</f>
        <v>-3.6150999999954365</v>
      </c>
    </row>
    <row r="7" spans="1:5" ht="15">
      <c r="A7" s="74" t="s">
        <v>341</v>
      </c>
      <c r="B7" s="315" t="s">
        <v>50</v>
      </c>
      <c r="C7" s="334">
        <f>VLOOKUP($B7,'12-BienDong'!$C$11:$G$44,2,0)</f>
        <v>25014.253900000003</v>
      </c>
      <c r="D7" s="334">
        <f>VLOOKUP($B7,'12-BienDong'!$C$11:$G$44,3,0)</f>
        <v>25020.0769</v>
      </c>
      <c r="E7" s="335">
        <f t="shared" si="0"/>
        <v>-5.822999999996682</v>
      </c>
    </row>
    <row r="8" spans="1:5" ht="15">
      <c r="A8" s="74" t="s">
        <v>342</v>
      </c>
      <c r="B8" s="315" t="s">
        <v>72</v>
      </c>
      <c r="C8" s="334">
        <f>VLOOKUP($B8,'12-BienDong'!$C$11:$G$44,2,0)</f>
        <v>46456.1383</v>
      </c>
      <c r="D8" s="334">
        <f>VLOOKUP($B8,'12-BienDong'!$C$11:$G$44,3,0)</f>
        <v>46458.7785</v>
      </c>
      <c r="E8" s="335">
        <f t="shared" si="0"/>
        <v>-2.6402000000016415</v>
      </c>
    </row>
    <row r="9" spans="1:5" ht="15">
      <c r="A9" s="74" t="s">
        <v>343</v>
      </c>
      <c r="B9" s="315" t="s">
        <v>23</v>
      </c>
      <c r="C9" s="334">
        <f>VLOOKUP($B9,'12-BienDong'!$C$11:$G$44,2,0)</f>
        <v>1414.5886000000003</v>
      </c>
      <c r="D9" s="334">
        <f>VLOOKUP($B9,'12-BienDong'!$C$11:$G$44,3,0)</f>
        <v>1414.6896000000002</v>
      </c>
      <c r="E9" s="335">
        <f t="shared" si="0"/>
        <v>-0.1009999999998854</v>
      </c>
    </row>
    <row r="10" spans="1:5" ht="15">
      <c r="A10" s="74" t="s">
        <v>344</v>
      </c>
      <c r="B10" s="315" t="s">
        <v>5</v>
      </c>
      <c r="C10" s="334">
        <f>VLOOKUP($B10,'12-BienDong'!$C$11:$G$44,2,0)</f>
        <v>144.36769999999999</v>
      </c>
      <c r="D10" s="334">
        <f>VLOOKUP($B10,'12-BienDong'!$C$11:$G$44,3,0)</f>
        <v>139.4186</v>
      </c>
      <c r="E10" s="335">
        <f t="shared" si="0"/>
        <v>4.949099999999987</v>
      </c>
    </row>
    <row r="11" spans="1:5" ht="15">
      <c r="A11" s="73" t="s">
        <v>345</v>
      </c>
      <c r="B11" s="314" t="s">
        <v>90</v>
      </c>
      <c r="C11" s="334">
        <f>VLOOKUP($B11,'12-BienDong'!$C$11:$G$44,2,0)</f>
        <v>4560.4909</v>
      </c>
      <c r="D11" s="334">
        <f>VLOOKUP($B11,'12-BienDong'!$C$11:$G$44,3,0)</f>
        <v>4556.8758</v>
      </c>
      <c r="E11" s="335">
        <f t="shared" si="0"/>
        <v>3.615099999999984</v>
      </c>
    </row>
    <row r="12" spans="1:5" ht="15">
      <c r="A12" s="74" t="s">
        <v>346</v>
      </c>
      <c r="B12" s="314" t="s">
        <v>92</v>
      </c>
      <c r="C12" s="334">
        <f>VLOOKUP($B12,'12-BienDong'!$C$11:$G$44,2,0)</f>
        <v>1066.7453999999998</v>
      </c>
      <c r="D12" s="334">
        <f>VLOOKUP($B12,'12-BienDong'!$C$11:$G$44,3,0)</f>
        <v>1062.9504</v>
      </c>
      <c r="E12" s="335">
        <f t="shared" si="0"/>
        <v>3.7949999999998454</v>
      </c>
    </row>
    <row r="13" spans="1:5" ht="15">
      <c r="A13" s="74" t="s">
        <v>347</v>
      </c>
      <c r="B13" s="314" t="s">
        <v>100</v>
      </c>
      <c r="C13" s="334">
        <f>VLOOKUP($B13,'12-BienDong'!$C$11:$G$44,2,0)</f>
        <v>1828.4988000000003</v>
      </c>
      <c r="D13" s="334">
        <f>VLOOKUP($B13,'12-BienDong'!$C$11:$G$44,3,0)</f>
        <v>1829.0436</v>
      </c>
      <c r="E13" s="335">
        <f t="shared" si="0"/>
        <v>-0.5447999999996682</v>
      </c>
    </row>
    <row r="14" spans="1:5" ht="15">
      <c r="A14" s="74" t="s">
        <v>348</v>
      </c>
      <c r="B14" s="316" t="s">
        <v>29</v>
      </c>
      <c r="C14" s="334">
        <f>VLOOKUP($B14,'12-BienDong'!$C$11:$G$44,2,0)</f>
        <v>50.817</v>
      </c>
      <c r="D14" s="334">
        <f>VLOOKUP($B14,'12-BienDong'!$C$11:$G$44,3,0)</f>
        <v>50.452099999999994</v>
      </c>
      <c r="E14" s="335">
        <f t="shared" si="0"/>
        <v>0.3649000000000058</v>
      </c>
    </row>
    <row r="15" spans="1:5" ht="15">
      <c r="A15" s="74" t="s">
        <v>349</v>
      </c>
      <c r="B15" s="316" t="s">
        <v>28</v>
      </c>
      <c r="C15" s="334">
        <f>VLOOKUP($B15,'12-BienDong'!$C$11:$G$44,2,0)</f>
        <v>2.7800000000000002</v>
      </c>
      <c r="D15" s="334">
        <f>VLOOKUP($B15,'12-BienDong'!$C$11:$G$44,3,0)</f>
        <v>2.7800000000000002</v>
      </c>
      <c r="E15" s="335">
        <f t="shared" si="0"/>
      </c>
    </row>
    <row r="16" spans="1:5" ht="15">
      <c r="A16" s="74" t="s">
        <v>350</v>
      </c>
      <c r="B16" s="316" t="s">
        <v>22</v>
      </c>
      <c r="C16" s="334">
        <f>VLOOKUP($B16,'12-BienDong'!$C$11:$G$44,2,0)</f>
        <v>81.88220000000001</v>
      </c>
      <c r="D16" s="334">
        <f>VLOOKUP($B16,'12-BienDong'!$C$11:$G$44,3,0)</f>
        <v>81.8822</v>
      </c>
      <c r="E16" s="335">
        <f t="shared" si="0"/>
        <v>1.4210854715202004E-14</v>
      </c>
    </row>
    <row r="17" spans="1:5" ht="15">
      <c r="A17" s="74" t="s">
        <v>351</v>
      </c>
      <c r="B17" s="316" t="s">
        <v>27</v>
      </c>
      <c r="C17" s="334">
        <f>VLOOKUP($B17,'12-BienDong'!$C$11:$G$44,2,0)</f>
        <v>1247.8831</v>
      </c>
      <c r="D17" s="334">
        <f>VLOOKUP($B17,'12-BienDong'!$C$11:$G$44,3,0)</f>
        <v>1247.8831</v>
      </c>
      <c r="E17" s="335">
        <f t="shared" si="0"/>
      </c>
    </row>
    <row r="18" spans="1:5" ht="15">
      <c r="A18" s="74" t="s">
        <v>352</v>
      </c>
      <c r="B18" s="316" t="s">
        <v>183</v>
      </c>
      <c r="C18" s="334">
        <f>VLOOKUP($B18,'12-BienDong'!$C$11:$G$44,2,0)</f>
        <v>281.8844</v>
      </c>
      <c r="D18" s="334">
        <f>VLOOKUP($B18,'12-BienDong'!$C$11:$G$44,3,0)</f>
        <v>281.8844</v>
      </c>
      <c r="E18" s="335">
        <f t="shared" si="0"/>
      </c>
    </row>
    <row r="19" spans="1:5" ht="15">
      <c r="A19" s="74" t="s">
        <v>353</v>
      </c>
      <c r="B19" s="316" t="s">
        <v>186</v>
      </c>
      <c r="C19" s="334">
        <f>VLOOKUP($B19,'12-BienDong'!$C$11:$G$44,2,0)</f>
        <v>0</v>
      </c>
      <c r="D19" s="334">
        <f>VLOOKUP($B19,'12-BienDong'!$C$11:$G$44,3,0)</f>
        <v>0</v>
      </c>
      <c r="E19" s="335">
        <f t="shared" si="0"/>
      </c>
    </row>
    <row r="20" spans="1:5" ht="15">
      <c r="A20" s="73" t="s">
        <v>354</v>
      </c>
      <c r="B20" s="314" t="s">
        <v>188</v>
      </c>
      <c r="C20" s="334">
        <f>VLOOKUP($B20,'12-BienDong'!$C$11:$G$44,2,0)</f>
        <v>5.817</v>
      </c>
      <c r="D20" s="334">
        <f>VLOOKUP($B20,'12-BienDong'!$C$11:$G$44,3,0)</f>
        <v>5.817</v>
      </c>
      <c r="E20" s="335">
        <f t="shared" si="0"/>
      </c>
    </row>
    <row r="21" spans="1:5" ht="15">
      <c r="A21" s="74" t="s">
        <v>355</v>
      </c>
      <c r="B21" s="316" t="s">
        <v>191</v>
      </c>
      <c r="C21" s="334">
        <f>VLOOKUP($B21,'12-BienDong'!$C$11:$G$44,2,0)</f>
        <v>3.2169999999999996</v>
      </c>
      <c r="D21" s="334">
        <f>VLOOKUP($B21,'12-BienDong'!$C$11:$G$44,3,0)</f>
        <v>3.2169999999999996</v>
      </c>
      <c r="E21" s="335">
        <f t="shared" si="0"/>
      </c>
    </row>
    <row r="22" spans="1:5" ht="15">
      <c r="A22" s="74" t="s">
        <v>356</v>
      </c>
      <c r="B22" s="316" t="s">
        <v>194</v>
      </c>
      <c r="C22" s="334">
        <f>VLOOKUP($B22,'12-BienDong'!$C$11:$G$44,2,0)</f>
        <v>0.23</v>
      </c>
      <c r="D22" s="334">
        <f>VLOOKUP($B22,'12-BienDong'!$C$11:$G$44,3,0)</f>
        <v>0.23</v>
      </c>
      <c r="E22" s="335">
        <f t="shared" si="0"/>
      </c>
    </row>
    <row r="23" spans="1:5" ht="15">
      <c r="A23" s="75" t="s">
        <v>357</v>
      </c>
      <c r="B23" s="317" t="s">
        <v>197</v>
      </c>
      <c r="C23" s="336">
        <f>VLOOKUP($B23,'12-BienDong'!$C$11:$G$44,2,0)</f>
        <v>2.37</v>
      </c>
      <c r="D23" s="336">
        <f>VLOOKUP($B23,'12-BienDong'!$C$11:$G$44,3,0)</f>
        <v>2.37</v>
      </c>
      <c r="E23" s="337">
        <f t="shared" si="0"/>
      </c>
    </row>
  </sheetData>
  <sheetProtection/>
  <mergeCells count="5">
    <mergeCell ref="A3:A4"/>
    <mergeCell ref="C3:C4"/>
    <mergeCell ref="D3:E3"/>
    <mergeCell ref="A1:E1"/>
    <mergeCell ref="B3:B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E19"/>
  <sheetViews>
    <sheetView zoomScalePageLayoutView="0" workbookViewId="0" topLeftCell="A1">
      <selection activeCell="Q19" sqref="Q19"/>
    </sheetView>
  </sheetViews>
  <sheetFormatPr defaultColWidth="9.140625" defaultRowHeight="12.75"/>
  <cols>
    <col min="1" max="1" width="38.8515625" style="77" customWidth="1"/>
    <col min="2" max="2" width="9.8515625" style="77" customWidth="1"/>
    <col min="3" max="3" width="10.140625" style="77" bestFit="1" customWidth="1"/>
    <col min="4" max="4" width="9.140625" style="77" customWidth="1"/>
    <col min="5" max="5" width="11.00390625" style="77" bestFit="1" customWidth="1"/>
    <col min="6" max="16384" width="9.140625" style="77" customWidth="1"/>
  </cols>
  <sheetData>
    <row r="2" spans="1:5" ht="14.25">
      <c r="A2" s="487" t="s">
        <v>389</v>
      </c>
      <c r="B2" s="487"/>
      <c r="C2" s="487"/>
      <c r="D2" s="487"/>
      <c r="E2" s="487"/>
    </row>
    <row r="3" spans="1:5" ht="14.25" customHeight="1">
      <c r="A3" s="488" t="s">
        <v>385</v>
      </c>
      <c r="B3" s="488" t="s">
        <v>306</v>
      </c>
      <c r="C3" s="488" t="s">
        <v>415</v>
      </c>
      <c r="D3" s="488" t="s">
        <v>421</v>
      </c>
      <c r="E3" s="488"/>
    </row>
    <row r="4" spans="1:5" ht="28.5">
      <c r="A4" s="488"/>
      <c r="B4" s="488"/>
      <c r="C4" s="488"/>
      <c r="D4" s="92" t="s">
        <v>225</v>
      </c>
      <c r="E4" s="92" t="s">
        <v>386</v>
      </c>
    </row>
    <row r="5" spans="1:5" ht="15">
      <c r="A5" s="83" t="s">
        <v>364</v>
      </c>
      <c r="B5" s="85"/>
      <c r="C5" s="343">
        <f>BC_Bieu02!C6</f>
        <v>75731.38879999999</v>
      </c>
      <c r="D5" s="352">
        <f>D6+D7+D12+D13+D14</f>
        <v>0</v>
      </c>
      <c r="E5" s="346">
        <f>C5-D5</f>
        <v>75731.38879999999</v>
      </c>
    </row>
    <row r="6" spans="1:5" ht="15">
      <c r="A6" s="80" t="s">
        <v>365</v>
      </c>
      <c r="B6" s="72" t="s">
        <v>4</v>
      </c>
      <c r="C6" s="344">
        <f>BC_Bieu02!C7</f>
        <v>29915.6507</v>
      </c>
      <c r="D6" s="349">
        <f>copyB01qua!F11</f>
        <v>0</v>
      </c>
      <c r="E6" s="347">
        <f aca="true" t="shared" si="0" ref="E6:E18">C6-D6</f>
        <v>29915.6507</v>
      </c>
    </row>
    <row r="7" spans="1:5" ht="15">
      <c r="A7" s="80" t="s">
        <v>366</v>
      </c>
      <c r="B7" s="72" t="s">
        <v>380</v>
      </c>
      <c r="C7" s="344">
        <f>BC_Bieu02!C8</f>
        <v>45707.308999999994</v>
      </c>
      <c r="D7" s="319">
        <f>SUM(D8:D11)</f>
        <v>0</v>
      </c>
      <c r="E7" s="347">
        <f t="shared" si="0"/>
        <v>45707.308999999994</v>
      </c>
    </row>
    <row r="8" spans="1:5" ht="15">
      <c r="A8" s="80" t="s">
        <v>367</v>
      </c>
      <c r="B8" s="72" t="s">
        <v>6</v>
      </c>
      <c r="C8" s="344">
        <f>BC_Bieu02!C9</f>
        <v>1121.9356</v>
      </c>
      <c r="D8" s="350">
        <f>copyB01qua!G11</f>
        <v>0</v>
      </c>
      <c r="E8" s="347">
        <f t="shared" si="0"/>
        <v>1121.9356</v>
      </c>
    </row>
    <row r="9" spans="1:5" ht="15">
      <c r="A9" s="80" t="s">
        <v>368</v>
      </c>
      <c r="B9" s="72" t="s">
        <v>11</v>
      </c>
      <c r="C9" s="344">
        <f>BC_Bieu02!C10</f>
        <v>1118.0782</v>
      </c>
      <c r="D9" s="350">
        <f>copyB01qua!H11</f>
        <v>0</v>
      </c>
      <c r="E9" s="347">
        <f t="shared" si="0"/>
        <v>1118.0782</v>
      </c>
    </row>
    <row r="10" spans="1:5" ht="15">
      <c r="A10" s="80" t="s">
        <v>369</v>
      </c>
      <c r="B10" s="72" t="s">
        <v>13</v>
      </c>
      <c r="C10" s="344">
        <f>BC_Bieu02!C11</f>
        <v>43467.29519999999</v>
      </c>
      <c r="D10" s="351">
        <f>copyB01qua!I11</f>
        <v>0</v>
      </c>
      <c r="E10" s="347">
        <f t="shared" si="0"/>
        <v>43467.29519999999</v>
      </c>
    </row>
    <row r="11" spans="1:5" ht="15">
      <c r="A11" s="80" t="s">
        <v>370</v>
      </c>
      <c r="B11" s="72" t="s">
        <v>381</v>
      </c>
      <c r="C11" s="344">
        <f>BC_Bieu02!C12</f>
        <v>0</v>
      </c>
      <c r="D11" s="350">
        <f>copyB01qua!J11</f>
        <v>0</v>
      </c>
      <c r="E11" s="347">
        <f t="shared" si="0"/>
        <v>0</v>
      </c>
    </row>
    <row r="12" spans="1:5" ht="15">
      <c r="A12" s="80" t="s">
        <v>371</v>
      </c>
      <c r="B12" s="72" t="s">
        <v>382</v>
      </c>
      <c r="C12" s="344">
        <f>BC_Bieu02!C13</f>
        <v>0</v>
      </c>
      <c r="D12" s="350">
        <f>copyB01qua!K11+copyB01qua!L11</f>
        <v>0</v>
      </c>
      <c r="E12" s="347">
        <f t="shared" si="0"/>
        <v>0</v>
      </c>
    </row>
    <row r="13" spans="1:5" ht="15">
      <c r="A13" s="80" t="s">
        <v>372</v>
      </c>
      <c r="B13" s="72" t="s">
        <v>383</v>
      </c>
      <c r="C13" s="344">
        <f>BC_Bieu02!C14</f>
        <v>0</v>
      </c>
      <c r="D13" s="350">
        <f>copyB01qua!M11</f>
        <v>0</v>
      </c>
      <c r="E13" s="347">
        <f t="shared" si="0"/>
        <v>0</v>
      </c>
    </row>
    <row r="14" spans="1:5" ht="15">
      <c r="A14" s="80" t="s">
        <v>373</v>
      </c>
      <c r="B14" s="72" t="s">
        <v>3</v>
      </c>
      <c r="C14" s="344">
        <f>BC_Bieu02!C15</f>
        <v>108.4291</v>
      </c>
      <c r="D14" s="350">
        <f>copyB01qua!N11</f>
        <v>0</v>
      </c>
      <c r="E14" s="347">
        <f t="shared" si="0"/>
        <v>108.4291</v>
      </c>
    </row>
    <row r="15" spans="1:5" ht="15">
      <c r="A15" s="79" t="s">
        <v>374</v>
      </c>
      <c r="B15" s="76"/>
      <c r="C15" s="344">
        <f>BC_Bieu02!C16</f>
        <v>1864.2676000000001</v>
      </c>
      <c r="D15" s="318">
        <f>SUM(D16:D18)</f>
        <v>0</v>
      </c>
      <c r="E15" s="347">
        <f t="shared" si="0"/>
        <v>1864.2676000000001</v>
      </c>
    </row>
    <row r="16" spans="1:5" ht="15">
      <c r="A16" s="80" t="s">
        <v>375</v>
      </c>
      <c r="B16" s="72" t="s">
        <v>7</v>
      </c>
      <c r="C16" s="344">
        <f>BC_Bieu02!C17</f>
        <v>1296.9643</v>
      </c>
      <c r="D16" s="351">
        <f>copyB01qua!P11</f>
        <v>0</v>
      </c>
      <c r="E16" s="347">
        <f t="shared" si="0"/>
        <v>1296.9643</v>
      </c>
    </row>
    <row r="17" spans="1:5" ht="15">
      <c r="A17" s="80" t="s">
        <v>376</v>
      </c>
      <c r="B17" s="72" t="s">
        <v>384</v>
      </c>
      <c r="C17" s="344">
        <f>BC_Bieu02!C18</f>
        <v>0</v>
      </c>
      <c r="D17" s="351">
        <f>copyB01qua!Q11</f>
        <v>0</v>
      </c>
      <c r="E17" s="347">
        <f t="shared" si="0"/>
        <v>0</v>
      </c>
    </row>
    <row r="18" spans="1:5" ht="15">
      <c r="A18" s="81" t="s">
        <v>377</v>
      </c>
      <c r="B18" s="82" t="s">
        <v>31</v>
      </c>
      <c r="C18" s="345">
        <f>BC_Bieu02!C19</f>
        <v>567.3033</v>
      </c>
      <c r="D18" s="353">
        <f>copyB01qua!R11</f>
        <v>0</v>
      </c>
      <c r="E18" s="348">
        <f t="shared" si="0"/>
        <v>567.3033</v>
      </c>
    </row>
    <row r="19" s="320" customFormat="1" ht="21" customHeight="1">
      <c r="A19" s="86"/>
    </row>
  </sheetData>
  <sheetProtection/>
  <mergeCells count="5">
    <mergeCell ref="A3:A4"/>
    <mergeCell ref="C3:C4"/>
    <mergeCell ref="D3:E3"/>
    <mergeCell ref="A2:E2"/>
    <mergeCell ref="B3:B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indexed="11"/>
  </sheetPr>
  <dimension ref="A1:CH56"/>
  <sheetViews>
    <sheetView zoomScale="94" zoomScaleNormal="94" zoomScalePageLayoutView="0" workbookViewId="0" topLeftCell="A1">
      <pane xSplit="3" ySplit="10" topLeftCell="D11" activePane="bottomRight" state="frozen"/>
      <selection pane="topLeft" activeCell="Y8" sqref="Y8"/>
      <selection pane="topRight" activeCell="Y8" sqref="Y8"/>
      <selection pane="bottomLeft" activeCell="Y8" sqref="Y8"/>
      <selection pane="bottomRight" activeCell="U22" sqref="U22"/>
    </sheetView>
  </sheetViews>
  <sheetFormatPr defaultColWidth="9.140625" defaultRowHeight="12.75"/>
  <cols>
    <col min="1" max="1" width="5.7109375" style="257" customWidth="1"/>
    <col min="2" max="2" width="41.8515625" style="93" customWidth="1"/>
    <col min="3" max="3" width="5.00390625" style="265" customWidth="1"/>
    <col min="4" max="4" width="10.140625" style="93" customWidth="1"/>
    <col min="5" max="5" width="9.8515625" style="93" customWidth="1"/>
    <col min="6" max="16384" width="9.140625" style="93" customWidth="1"/>
  </cols>
  <sheetData>
    <row r="1" spans="2:5" ht="16.5" customHeight="1">
      <c r="B1" s="258"/>
      <c r="C1" s="404" t="s">
        <v>33</v>
      </c>
      <c r="D1" s="404"/>
      <c r="E1" s="404"/>
    </row>
    <row r="2" spans="2:5" ht="16.5" customHeight="1">
      <c r="B2" s="258"/>
      <c r="C2" s="405" t="s">
        <v>227</v>
      </c>
      <c r="D2" s="405"/>
      <c r="E2" s="405"/>
    </row>
    <row r="3" spans="1:5" ht="16.5" customHeight="1">
      <c r="A3" s="259"/>
      <c r="B3" s="95" t="s">
        <v>228</v>
      </c>
      <c r="C3" s="404" t="s">
        <v>229</v>
      </c>
      <c r="D3" s="404"/>
      <c r="E3" s="404"/>
    </row>
    <row r="4" spans="2:5" ht="16.5" customHeight="1">
      <c r="B4" s="260"/>
      <c r="C4" s="406" t="s">
        <v>411</v>
      </c>
      <c r="D4" s="406"/>
      <c r="E4" s="406"/>
    </row>
    <row r="5" spans="3:5" ht="12" customHeight="1">
      <c r="C5" s="340"/>
      <c r="D5" s="261"/>
      <c r="E5" s="261"/>
    </row>
    <row r="6" spans="1:5" s="94" customFormat="1" ht="14.25" customHeight="1">
      <c r="A6" s="401" t="s">
        <v>39</v>
      </c>
      <c r="B6" s="401" t="s">
        <v>198</v>
      </c>
      <c r="C6" s="401" t="s">
        <v>41</v>
      </c>
      <c r="D6" s="398" t="s">
        <v>231</v>
      </c>
      <c r="E6" s="342" t="s">
        <v>232</v>
      </c>
    </row>
    <row r="7" spans="1:18" ht="23.25" customHeight="1">
      <c r="A7" s="401" t="s">
        <v>199</v>
      </c>
      <c r="B7" s="401"/>
      <c r="C7" s="401"/>
      <c r="D7" s="398"/>
      <c r="E7" s="398" t="s">
        <v>234</v>
      </c>
      <c r="F7" s="398" t="s">
        <v>235</v>
      </c>
      <c r="G7" s="398" t="s">
        <v>236</v>
      </c>
      <c r="H7" s="398"/>
      <c r="I7" s="398"/>
      <c r="J7" s="398"/>
      <c r="K7" s="403" t="s">
        <v>237</v>
      </c>
      <c r="L7" s="403"/>
      <c r="M7" s="398" t="s">
        <v>238</v>
      </c>
      <c r="N7" s="398" t="s">
        <v>239</v>
      </c>
      <c r="O7" s="398" t="s">
        <v>240</v>
      </c>
      <c r="P7" s="398" t="s">
        <v>241</v>
      </c>
      <c r="Q7" s="398" t="s">
        <v>242</v>
      </c>
      <c r="R7" s="398" t="s">
        <v>243</v>
      </c>
    </row>
    <row r="8" spans="1:18" ht="12.75" customHeight="1">
      <c r="A8" s="401"/>
      <c r="B8" s="401" t="s">
        <v>200</v>
      </c>
      <c r="C8" s="401"/>
      <c r="D8" s="398"/>
      <c r="E8" s="398"/>
      <c r="F8" s="399"/>
      <c r="G8" s="398" t="s">
        <v>244</v>
      </c>
      <c r="H8" s="400" t="s">
        <v>245</v>
      </c>
      <c r="I8" s="400" t="s">
        <v>246</v>
      </c>
      <c r="J8" s="398" t="s">
        <v>247</v>
      </c>
      <c r="K8" s="398" t="s">
        <v>248</v>
      </c>
      <c r="L8" s="398" t="s">
        <v>249</v>
      </c>
      <c r="M8" s="399"/>
      <c r="N8" s="399"/>
      <c r="O8" s="398"/>
      <c r="P8" s="399"/>
      <c r="Q8" s="398"/>
      <c r="R8" s="399"/>
    </row>
    <row r="9" spans="1:18" ht="52.5" customHeight="1">
      <c r="A9" s="402"/>
      <c r="B9" s="402"/>
      <c r="C9" s="402"/>
      <c r="D9" s="398"/>
      <c r="E9" s="398"/>
      <c r="F9" s="399"/>
      <c r="G9" s="399"/>
      <c r="H9" s="398"/>
      <c r="I9" s="398"/>
      <c r="J9" s="399"/>
      <c r="K9" s="398"/>
      <c r="L9" s="398"/>
      <c r="M9" s="399"/>
      <c r="N9" s="399"/>
      <c r="O9" s="398"/>
      <c r="P9" s="399"/>
      <c r="Q9" s="398"/>
      <c r="R9" s="399"/>
    </row>
    <row r="10" spans="1:86" s="263" customFormat="1" ht="11.25">
      <c r="A10" s="294" t="s">
        <v>201</v>
      </c>
      <c r="B10" s="294" t="s">
        <v>202</v>
      </c>
      <c r="C10" s="294" t="s">
        <v>203</v>
      </c>
      <c r="D10" s="294" t="s">
        <v>204</v>
      </c>
      <c r="E10" s="296" t="s">
        <v>250</v>
      </c>
      <c r="F10" s="294" t="s">
        <v>251</v>
      </c>
      <c r="G10" s="294" t="s">
        <v>252</v>
      </c>
      <c r="H10" s="295">
        <v>-8</v>
      </c>
      <c r="I10" s="295">
        <v>-9</v>
      </c>
      <c r="J10" s="295">
        <v>-10</v>
      </c>
      <c r="K10" s="295">
        <v>-11</v>
      </c>
      <c r="L10" s="295">
        <v>-12</v>
      </c>
      <c r="M10" s="295">
        <v>-13</v>
      </c>
      <c r="N10" s="295">
        <v>-14</v>
      </c>
      <c r="O10" s="296" t="s">
        <v>414</v>
      </c>
      <c r="P10" s="295">
        <v>-16</v>
      </c>
      <c r="Q10" s="295">
        <v>-17</v>
      </c>
      <c r="R10" s="295">
        <v>-18</v>
      </c>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262"/>
      <c r="BE10" s="262"/>
      <c r="BF10" s="262"/>
      <c r="BG10" s="262"/>
      <c r="BH10" s="262"/>
      <c r="BI10" s="262"/>
      <c r="BJ10" s="262"/>
      <c r="BK10" s="262"/>
      <c r="BL10" s="262"/>
      <c r="BM10" s="262"/>
      <c r="BN10" s="262"/>
      <c r="BO10" s="262"/>
      <c r="BP10" s="262"/>
      <c r="BQ10" s="262"/>
      <c r="BR10" s="262"/>
      <c r="BS10" s="262"/>
      <c r="BT10" s="262"/>
      <c r="BU10" s="262"/>
      <c r="BV10" s="262"/>
      <c r="BW10" s="262"/>
      <c r="BX10" s="262"/>
      <c r="BY10" s="262"/>
      <c r="BZ10" s="262"/>
      <c r="CA10" s="262"/>
      <c r="CB10" s="262"/>
      <c r="CC10" s="262"/>
      <c r="CD10" s="262"/>
      <c r="CE10" s="262"/>
      <c r="CF10" s="262"/>
      <c r="CG10" s="262"/>
      <c r="CH10" s="262"/>
    </row>
    <row r="11" spans="1:18" s="232" customFormat="1" ht="14.25" customHeight="1">
      <c r="A11" s="290" t="s">
        <v>44</v>
      </c>
      <c r="B11" s="291" t="s">
        <v>45</v>
      </c>
      <c r="C11" s="292"/>
      <c r="D11" s="293"/>
      <c r="E11" s="293"/>
      <c r="F11" s="293"/>
      <c r="G11" s="293"/>
      <c r="H11" s="293"/>
      <c r="I11" s="293"/>
      <c r="J11" s="293"/>
      <c r="K11" s="293"/>
      <c r="L11" s="293"/>
      <c r="M11" s="293"/>
      <c r="N11" s="293"/>
      <c r="O11" s="293"/>
      <c r="P11" s="293"/>
      <c r="Q11" s="293"/>
      <c r="R11" s="293"/>
    </row>
    <row r="12" spans="1:18" s="95" customFormat="1" ht="14.25" customHeight="1">
      <c r="A12" s="102">
        <v>1</v>
      </c>
      <c r="B12" s="96" t="s">
        <v>46</v>
      </c>
      <c r="C12" s="101" t="s">
        <v>47</v>
      </c>
      <c r="D12" s="282"/>
      <c r="E12" s="293"/>
      <c r="F12" s="282"/>
      <c r="G12" s="282"/>
      <c r="H12" s="282"/>
      <c r="I12" s="282"/>
      <c r="J12" s="282"/>
      <c r="K12" s="282"/>
      <c r="L12" s="282"/>
      <c r="M12" s="282"/>
      <c r="N12" s="282"/>
      <c r="O12" s="282"/>
      <c r="P12" s="282"/>
      <c r="Q12" s="282"/>
      <c r="R12" s="282"/>
    </row>
    <row r="13" spans="1:18" s="288" customFormat="1" ht="14.25" customHeight="1">
      <c r="A13" s="103" t="s">
        <v>48</v>
      </c>
      <c r="B13" s="97" t="s">
        <v>49</v>
      </c>
      <c r="C13" s="98" t="s">
        <v>50</v>
      </c>
      <c r="D13" s="287"/>
      <c r="E13" s="293"/>
      <c r="F13" s="287"/>
      <c r="G13" s="287"/>
      <c r="H13" s="287"/>
      <c r="I13" s="287"/>
      <c r="J13" s="287"/>
      <c r="K13" s="287"/>
      <c r="L13" s="287"/>
      <c r="M13" s="287"/>
      <c r="N13" s="287"/>
      <c r="O13" s="287"/>
      <c r="P13" s="287"/>
      <c r="Q13" s="287"/>
      <c r="R13" s="287"/>
    </row>
    <row r="14" spans="1:18" s="259" customFormat="1" ht="14.25" customHeight="1">
      <c r="A14" s="104" t="s">
        <v>51</v>
      </c>
      <c r="B14" s="99" t="s">
        <v>52</v>
      </c>
      <c r="C14" s="100" t="s">
        <v>53</v>
      </c>
      <c r="D14" s="283"/>
      <c r="E14" s="293"/>
      <c r="F14" s="283"/>
      <c r="G14" s="283"/>
      <c r="H14" s="283"/>
      <c r="I14" s="283"/>
      <c r="J14" s="283"/>
      <c r="K14" s="283"/>
      <c r="L14" s="283"/>
      <c r="M14" s="283"/>
      <c r="N14" s="283"/>
      <c r="O14" s="283"/>
      <c r="P14" s="283"/>
      <c r="Q14" s="283"/>
      <c r="R14" s="283"/>
    </row>
    <row r="15" spans="1:18" s="259" customFormat="1" ht="14.25" customHeight="1">
      <c r="A15" s="104" t="s">
        <v>54</v>
      </c>
      <c r="B15" s="99" t="s">
        <v>55</v>
      </c>
      <c r="C15" s="100" t="s">
        <v>56</v>
      </c>
      <c r="D15" s="284"/>
      <c r="E15" s="293"/>
      <c r="F15" s="283"/>
      <c r="G15" s="283"/>
      <c r="H15" s="283"/>
      <c r="I15" s="283"/>
      <c r="J15" s="283"/>
      <c r="K15" s="283"/>
      <c r="L15" s="283"/>
      <c r="M15" s="283"/>
      <c r="N15" s="283"/>
      <c r="O15" s="283"/>
      <c r="P15" s="283"/>
      <c r="Q15" s="283"/>
      <c r="R15" s="283"/>
    </row>
    <row r="16" spans="1:18" s="259" customFormat="1" ht="14.25" customHeight="1">
      <c r="A16" s="104" t="s">
        <v>65</v>
      </c>
      <c r="B16" s="99" t="s">
        <v>66</v>
      </c>
      <c r="C16" s="100" t="s">
        <v>67</v>
      </c>
      <c r="D16" s="284"/>
      <c r="E16" s="293"/>
      <c r="F16" s="283"/>
      <c r="G16" s="283"/>
      <c r="H16" s="283"/>
      <c r="I16" s="283"/>
      <c r="J16" s="283"/>
      <c r="K16" s="283"/>
      <c r="L16" s="283"/>
      <c r="M16" s="283"/>
      <c r="N16" s="283"/>
      <c r="O16" s="283"/>
      <c r="P16" s="283"/>
      <c r="Q16" s="283"/>
      <c r="R16" s="283"/>
    </row>
    <row r="17" spans="1:18" s="259" customFormat="1" ht="14.25" customHeight="1">
      <c r="A17" s="104" t="s">
        <v>68</v>
      </c>
      <c r="B17" s="99" t="s">
        <v>69</v>
      </c>
      <c r="C17" s="100" t="s">
        <v>8</v>
      </c>
      <c r="D17" s="284"/>
      <c r="E17" s="293"/>
      <c r="F17" s="283"/>
      <c r="G17" s="283"/>
      <c r="H17" s="283"/>
      <c r="I17" s="283"/>
      <c r="J17" s="283"/>
      <c r="K17" s="283"/>
      <c r="L17" s="283"/>
      <c r="M17" s="283"/>
      <c r="N17" s="283"/>
      <c r="O17" s="283"/>
      <c r="P17" s="283"/>
      <c r="Q17" s="283"/>
      <c r="R17" s="283"/>
    </row>
    <row r="18" spans="1:18" s="288" customFormat="1" ht="14.25" customHeight="1">
      <c r="A18" s="103" t="s">
        <v>70</v>
      </c>
      <c r="B18" s="97" t="s">
        <v>71</v>
      </c>
      <c r="C18" s="98" t="s">
        <v>72</v>
      </c>
      <c r="D18" s="287"/>
      <c r="E18" s="293"/>
      <c r="F18" s="287"/>
      <c r="G18" s="287"/>
      <c r="H18" s="287"/>
      <c r="I18" s="287"/>
      <c r="J18" s="287"/>
      <c r="K18" s="287"/>
      <c r="L18" s="287"/>
      <c r="M18" s="287"/>
      <c r="N18" s="287"/>
      <c r="O18" s="287"/>
      <c r="P18" s="287"/>
      <c r="Q18" s="287"/>
      <c r="R18" s="287"/>
    </row>
    <row r="19" spans="1:18" s="259" customFormat="1" ht="14.25" customHeight="1">
      <c r="A19" s="104" t="s">
        <v>73</v>
      </c>
      <c r="B19" s="99" t="s">
        <v>74</v>
      </c>
      <c r="C19" s="100" t="s">
        <v>75</v>
      </c>
      <c r="D19" s="284"/>
      <c r="E19" s="293"/>
      <c r="F19" s="283"/>
      <c r="G19" s="283"/>
      <c r="H19" s="283"/>
      <c r="I19" s="283"/>
      <c r="J19" s="283"/>
      <c r="K19" s="283"/>
      <c r="L19" s="283"/>
      <c r="M19" s="283"/>
      <c r="N19" s="283"/>
      <c r="O19" s="283"/>
      <c r="P19" s="283"/>
      <c r="Q19" s="283"/>
      <c r="R19" s="283"/>
    </row>
    <row r="20" spans="1:18" s="259" customFormat="1" ht="14.25" customHeight="1">
      <c r="A20" s="104" t="s">
        <v>76</v>
      </c>
      <c r="B20" s="99" t="s">
        <v>77</v>
      </c>
      <c r="C20" s="100" t="s">
        <v>78</v>
      </c>
      <c r="D20" s="284"/>
      <c r="E20" s="293"/>
      <c r="F20" s="283"/>
      <c r="G20" s="283"/>
      <c r="H20" s="283"/>
      <c r="I20" s="283"/>
      <c r="J20" s="283"/>
      <c r="K20" s="283"/>
      <c r="L20" s="283"/>
      <c r="M20" s="283"/>
      <c r="N20" s="283"/>
      <c r="O20" s="283"/>
      <c r="P20" s="283"/>
      <c r="Q20" s="283"/>
      <c r="R20" s="283"/>
    </row>
    <row r="21" spans="1:18" s="259" customFormat="1" ht="14.25" customHeight="1">
      <c r="A21" s="104" t="s">
        <v>79</v>
      </c>
      <c r="B21" s="99" t="s">
        <v>80</v>
      </c>
      <c r="C21" s="100" t="s">
        <v>81</v>
      </c>
      <c r="D21" s="284"/>
      <c r="E21" s="293"/>
      <c r="F21" s="283"/>
      <c r="G21" s="283"/>
      <c r="H21" s="283"/>
      <c r="I21" s="283"/>
      <c r="J21" s="283"/>
      <c r="K21" s="283"/>
      <c r="L21" s="283"/>
      <c r="M21" s="283"/>
      <c r="N21" s="283"/>
      <c r="O21" s="283"/>
      <c r="P21" s="283"/>
      <c r="Q21" s="283"/>
      <c r="R21" s="283"/>
    </row>
    <row r="22" spans="1:18" s="288" customFormat="1" ht="14.25" customHeight="1">
      <c r="A22" s="103" t="s">
        <v>82</v>
      </c>
      <c r="B22" s="97" t="s">
        <v>83</v>
      </c>
      <c r="C22" s="98" t="s">
        <v>23</v>
      </c>
      <c r="D22" s="289"/>
      <c r="E22" s="293"/>
      <c r="F22" s="287"/>
      <c r="G22" s="287"/>
      <c r="H22" s="287"/>
      <c r="I22" s="287"/>
      <c r="J22" s="287"/>
      <c r="K22" s="287"/>
      <c r="L22" s="287"/>
      <c r="M22" s="287"/>
      <c r="N22" s="287"/>
      <c r="O22" s="287"/>
      <c r="P22" s="287"/>
      <c r="Q22" s="287"/>
      <c r="R22" s="287"/>
    </row>
    <row r="23" spans="1:18" s="288" customFormat="1" ht="14.25" customHeight="1">
      <c r="A23" s="103" t="s">
        <v>84</v>
      </c>
      <c r="B23" s="97" t="s">
        <v>85</v>
      </c>
      <c r="C23" s="98" t="s">
        <v>86</v>
      </c>
      <c r="D23" s="289"/>
      <c r="E23" s="293"/>
      <c r="F23" s="287"/>
      <c r="G23" s="287"/>
      <c r="H23" s="287"/>
      <c r="I23" s="287"/>
      <c r="J23" s="287"/>
      <c r="K23" s="287"/>
      <c r="L23" s="287"/>
      <c r="M23" s="287"/>
      <c r="N23" s="287"/>
      <c r="O23" s="287"/>
      <c r="P23" s="287"/>
      <c r="Q23" s="287"/>
      <c r="R23" s="287"/>
    </row>
    <row r="24" spans="1:18" s="288" customFormat="1" ht="14.25" customHeight="1">
      <c r="A24" s="103" t="s">
        <v>87</v>
      </c>
      <c r="B24" s="97" t="s">
        <v>88</v>
      </c>
      <c r="C24" s="98" t="s">
        <v>5</v>
      </c>
      <c r="D24" s="289"/>
      <c r="E24" s="293"/>
      <c r="F24" s="287"/>
      <c r="G24" s="287"/>
      <c r="H24" s="287"/>
      <c r="I24" s="287"/>
      <c r="J24" s="287"/>
      <c r="K24" s="287"/>
      <c r="L24" s="287"/>
      <c r="M24" s="287"/>
      <c r="N24" s="287"/>
      <c r="O24" s="287"/>
      <c r="P24" s="287"/>
      <c r="Q24" s="287"/>
      <c r="R24" s="287"/>
    </row>
    <row r="25" spans="1:18" s="95" customFormat="1" ht="14.25" customHeight="1">
      <c r="A25" s="102">
        <v>2</v>
      </c>
      <c r="B25" s="96" t="s">
        <v>89</v>
      </c>
      <c r="C25" s="101" t="s">
        <v>90</v>
      </c>
      <c r="D25" s="282"/>
      <c r="E25" s="293"/>
      <c r="F25" s="282"/>
      <c r="G25" s="282"/>
      <c r="H25" s="282"/>
      <c r="I25" s="282"/>
      <c r="J25" s="282"/>
      <c r="K25" s="282"/>
      <c r="L25" s="282"/>
      <c r="M25" s="282"/>
      <c r="N25" s="282"/>
      <c r="O25" s="282"/>
      <c r="P25" s="282"/>
      <c r="Q25" s="282"/>
      <c r="R25" s="282"/>
    </row>
    <row r="26" spans="1:18" s="95" customFormat="1" ht="14.25" customHeight="1">
      <c r="A26" s="102" t="s">
        <v>91</v>
      </c>
      <c r="B26" s="96" t="s">
        <v>32</v>
      </c>
      <c r="C26" s="101" t="s">
        <v>92</v>
      </c>
      <c r="D26" s="282"/>
      <c r="E26" s="293"/>
      <c r="F26" s="282"/>
      <c r="G26" s="282"/>
      <c r="H26" s="282"/>
      <c r="I26" s="282"/>
      <c r="J26" s="282"/>
      <c r="K26" s="282"/>
      <c r="L26" s="282"/>
      <c r="M26" s="282"/>
      <c r="N26" s="282"/>
      <c r="O26" s="282"/>
      <c r="P26" s="282"/>
      <c r="Q26" s="282"/>
      <c r="R26" s="282"/>
    </row>
    <row r="27" spans="1:18" s="259" customFormat="1" ht="14.25" customHeight="1">
      <c r="A27" s="104" t="s">
        <v>93</v>
      </c>
      <c r="B27" s="99" t="s">
        <v>94</v>
      </c>
      <c r="C27" s="100" t="s">
        <v>24</v>
      </c>
      <c r="D27" s="284"/>
      <c r="E27" s="293"/>
      <c r="F27" s="283"/>
      <c r="G27" s="283"/>
      <c r="H27" s="283"/>
      <c r="I27" s="283"/>
      <c r="J27" s="283"/>
      <c r="K27" s="283"/>
      <c r="L27" s="283"/>
      <c r="M27" s="283"/>
      <c r="N27" s="283"/>
      <c r="O27" s="283"/>
      <c r="P27" s="283"/>
      <c r="Q27" s="283"/>
      <c r="R27" s="283"/>
    </row>
    <row r="28" spans="1:18" s="259" customFormat="1" ht="14.25" customHeight="1">
      <c r="A28" s="104" t="s">
        <v>95</v>
      </c>
      <c r="B28" s="99" t="s">
        <v>96</v>
      </c>
      <c r="C28" s="100" t="s">
        <v>97</v>
      </c>
      <c r="D28" s="284"/>
      <c r="E28" s="293"/>
      <c r="F28" s="283"/>
      <c r="G28" s="283"/>
      <c r="H28" s="283"/>
      <c r="I28" s="283"/>
      <c r="J28" s="283"/>
      <c r="K28" s="283"/>
      <c r="L28" s="283"/>
      <c r="M28" s="283"/>
      <c r="N28" s="283"/>
      <c r="O28" s="283"/>
      <c r="P28" s="283"/>
      <c r="Q28" s="283"/>
      <c r="R28" s="283"/>
    </row>
    <row r="29" spans="1:18" s="95" customFormat="1" ht="14.25" customHeight="1">
      <c r="A29" s="102" t="s">
        <v>98</v>
      </c>
      <c r="B29" s="96" t="s">
        <v>99</v>
      </c>
      <c r="C29" s="101" t="s">
        <v>100</v>
      </c>
      <c r="D29" s="282"/>
      <c r="E29" s="293"/>
      <c r="F29" s="282"/>
      <c r="G29" s="282"/>
      <c r="H29" s="282"/>
      <c r="I29" s="282"/>
      <c r="J29" s="282"/>
      <c r="K29" s="282"/>
      <c r="L29" s="282"/>
      <c r="M29" s="282"/>
      <c r="N29" s="282"/>
      <c r="O29" s="282"/>
      <c r="P29" s="282"/>
      <c r="Q29" s="282"/>
      <c r="R29" s="282"/>
    </row>
    <row r="30" spans="1:18" s="259" customFormat="1" ht="14.25" customHeight="1">
      <c r="A30" s="104" t="s">
        <v>101</v>
      </c>
      <c r="B30" s="99" t="s">
        <v>102</v>
      </c>
      <c r="C30" s="100" t="s">
        <v>30</v>
      </c>
      <c r="D30" s="284"/>
      <c r="E30" s="293"/>
      <c r="F30" s="283"/>
      <c r="G30" s="283"/>
      <c r="H30" s="283"/>
      <c r="I30" s="283"/>
      <c r="J30" s="283"/>
      <c r="K30" s="283"/>
      <c r="L30" s="283"/>
      <c r="M30" s="283"/>
      <c r="N30" s="283"/>
      <c r="O30" s="283"/>
      <c r="P30" s="283"/>
      <c r="Q30" s="283"/>
      <c r="R30" s="283"/>
    </row>
    <row r="31" spans="1:18" s="259" customFormat="1" ht="14.25" customHeight="1">
      <c r="A31" s="104" t="s">
        <v>103</v>
      </c>
      <c r="B31" s="99" t="s">
        <v>104</v>
      </c>
      <c r="C31" s="100" t="s">
        <v>105</v>
      </c>
      <c r="D31" s="284"/>
      <c r="E31" s="293"/>
      <c r="F31" s="283"/>
      <c r="G31" s="283"/>
      <c r="H31" s="283"/>
      <c r="I31" s="283"/>
      <c r="J31" s="283"/>
      <c r="K31" s="283"/>
      <c r="L31" s="283"/>
      <c r="M31" s="283"/>
      <c r="N31" s="283"/>
      <c r="O31" s="283"/>
      <c r="P31" s="283"/>
      <c r="Q31" s="283"/>
      <c r="R31" s="283"/>
    </row>
    <row r="32" spans="1:18" s="259" customFormat="1" ht="14.25" customHeight="1">
      <c r="A32" s="104" t="s">
        <v>106</v>
      </c>
      <c r="B32" s="99" t="s">
        <v>107</v>
      </c>
      <c r="C32" s="100" t="s">
        <v>108</v>
      </c>
      <c r="D32" s="284"/>
      <c r="E32" s="293"/>
      <c r="F32" s="283"/>
      <c r="G32" s="283"/>
      <c r="H32" s="283"/>
      <c r="I32" s="283"/>
      <c r="J32" s="283"/>
      <c r="K32" s="283"/>
      <c r="L32" s="283"/>
      <c r="M32" s="283"/>
      <c r="N32" s="283"/>
      <c r="O32" s="283"/>
      <c r="P32" s="283"/>
      <c r="Q32" s="283"/>
      <c r="R32" s="283"/>
    </row>
    <row r="33" spans="1:18" s="259" customFormat="1" ht="14.25" customHeight="1">
      <c r="A33" s="104" t="s">
        <v>109</v>
      </c>
      <c r="B33" s="99" t="s">
        <v>110</v>
      </c>
      <c r="C33" s="100" t="s">
        <v>111</v>
      </c>
      <c r="D33" s="284"/>
      <c r="E33" s="293"/>
      <c r="F33" s="283"/>
      <c r="G33" s="283"/>
      <c r="H33" s="283"/>
      <c r="I33" s="283"/>
      <c r="J33" s="283"/>
      <c r="K33" s="283"/>
      <c r="L33" s="283"/>
      <c r="M33" s="283"/>
      <c r="N33" s="283"/>
      <c r="O33" s="283"/>
      <c r="P33" s="283"/>
      <c r="Q33" s="283"/>
      <c r="R33" s="283"/>
    </row>
    <row r="34" spans="1:18" s="259" customFormat="1" ht="14.25" customHeight="1">
      <c r="A34" s="104" t="s">
        <v>135</v>
      </c>
      <c r="B34" s="99" t="s">
        <v>136</v>
      </c>
      <c r="C34" s="100" t="s">
        <v>137</v>
      </c>
      <c r="D34" s="284"/>
      <c r="E34" s="293"/>
      <c r="F34" s="283"/>
      <c r="G34" s="283"/>
      <c r="H34" s="283"/>
      <c r="I34" s="283"/>
      <c r="J34" s="283"/>
      <c r="K34" s="283"/>
      <c r="L34" s="283"/>
      <c r="M34" s="283"/>
      <c r="N34" s="283"/>
      <c r="O34" s="283"/>
      <c r="P34" s="283"/>
      <c r="Q34" s="283"/>
      <c r="R34" s="283"/>
    </row>
    <row r="35" spans="1:18" s="259" customFormat="1" ht="14.25" customHeight="1">
      <c r="A35" s="104" t="s">
        <v>143</v>
      </c>
      <c r="B35" s="99" t="s">
        <v>144</v>
      </c>
      <c r="C35" s="100" t="s">
        <v>145</v>
      </c>
      <c r="D35" s="284"/>
      <c r="E35" s="293"/>
      <c r="F35" s="283"/>
      <c r="G35" s="283"/>
      <c r="H35" s="283"/>
      <c r="I35" s="283"/>
      <c r="J35" s="283"/>
      <c r="K35" s="283"/>
      <c r="L35" s="283"/>
      <c r="M35" s="283"/>
      <c r="N35" s="283"/>
      <c r="O35" s="283"/>
      <c r="P35" s="283"/>
      <c r="Q35" s="283"/>
      <c r="R35" s="283"/>
    </row>
    <row r="36" spans="1:18" s="259" customFormat="1" ht="14.25" customHeight="1">
      <c r="A36" s="104" t="s">
        <v>173</v>
      </c>
      <c r="B36" s="99" t="s">
        <v>174</v>
      </c>
      <c r="C36" s="100" t="s">
        <v>29</v>
      </c>
      <c r="D36" s="284"/>
      <c r="E36" s="293"/>
      <c r="F36" s="283"/>
      <c r="G36" s="283"/>
      <c r="H36" s="283"/>
      <c r="I36" s="283"/>
      <c r="J36" s="283"/>
      <c r="K36" s="283"/>
      <c r="L36" s="283"/>
      <c r="M36" s="283"/>
      <c r="N36" s="283"/>
      <c r="O36" s="283"/>
      <c r="P36" s="283"/>
      <c r="Q36" s="283"/>
      <c r="R36" s="283"/>
    </row>
    <row r="37" spans="1:18" s="259" customFormat="1" ht="14.25" customHeight="1">
      <c r="A37" s="104" t="s">
        <v>175</v>
      </c>
      <c r="B37" s="99" t="s">
        <v>176</v>
      </c>
      <c r="C37" s="100" t="s">
        <v>28</v>
      </c>
      <c r="D37" s="284"/>
      <c r="E37" s="293"/>
      <c r="F37" s="283"/>
      <c r="G37" s="283"/>
      <c r="H37" s="283"/>
      <c r="I37" s="283"/>
      <c r="J37" s="283"/>
      <c r="K37" s="283"/>
      <c r="L37" s="283"/>
      <c r="M37" s="283"/>
      <c r="N37" s="283"/>
      <c r="O37" s="283"/>
      <c r="P37" s="283"/>
      <c r="Q37" s="283"/>
      <c r="R37" s="283"/>
    </row>
    <row r="38" spans="1:18" s="259" customFormat="1" ht="14.25" customHeight="1">
      <c r="A38" s="104" t="s">
        <v>177</v>
      </c>
      <c r="B38" s="99" t="s">
        <v>178</v>
      </c>
      <c r="C38" s="100" t="s">
        <v>22</v>
      </c>
      <c r="D38" s="284"/>
      <c r="E38" s="293"/>
      <c r="F38" s="283"/>
      <c r="G38" s="283"/>
      <c r="H38" s="283"/>
      <c r="I38" s="283"/>
      <c r="J38" s="283"/>
      <c r="K38" s="283"/>
      <c r="L38" s="283"/>
      <c r="M38" s="283"/>
      <c r="N38" s="283"/>
      <c r="O38" s="283"/>
      <c r="P38" s="283"/>
      <c r="Q38" s="283"/>
      <c r="R38" s="283"/>
    </row>
    <row r="39" spans="1:18" s="259" customFormat="1" ht="14.25" customHeight="1">
      <c r="A39" s="104" t="s">
        <v>179</v>
      </c>
      <c r="B39" s="99" t="s">
        <v>180</v>
      </c>
      <c r="C39" s="100" t="s">
        <v>27</v>
      </c>
      <c r="D39" s="284"/>
      <c r="E39" s="293"/>
      <c r="F39" s="283"/>
      <c r="G39" s="283"/>
      <c r="H39" s="283"/>
      <c r="I39" s="283"/>
      <c r="J39" s="283"/>
      <c r="K39" s="283"/>
      <c r="L39" s="283"/>
      <c r="M39" s="283"/>
      <c r="N39" s="283"/>
      <c r="O39" s="283"/>
      <c r="P39" s="283"/>
      <c r="Q39" s="283"/>
      <c r="R39" s="283"/>
    </row>
    <row r="40" spans="1:18" s="259" customFormat="1" ht="14.25" customHeight="1">
      <c r="A40" s="104" t="s">
        <v>181</v>
      </c>
      <c r="B40" s="99" t="s">
        <v>182</v>
      </c>
      <c r="C40" s="100" t="s">
        <v>183</v>
      </c>
      <c r="D40" s="284"/>
      <c r="E40" s="293"/>
      <c r="F40" s="283"/>
      <c r="G40" s="283"/>
      <c r="H40" s="283"/>
      <c r="I40" s="283"/>
      <c r="J40" s="283"/>
      <c r="K40" s="283"/>
      <c r="L40" s="283"/>
      <c r="M40" s="283"/>
      <c r="N40" s="283"/>
      <c r="O40" s="283"/>
      <c r="P40" s="283"/>
      <c r="Q40" s="283"/>
      <c r="R40" s="283"/>
    </row>
    <row r="41" spans="1:18" s="259" customFormat="1" ht="14.25" customHeight="1">
      <c r="A41" s="104" t="s">
        <v>184</v>
      </c>
      <c r="B41" s="99" t="s">
        <v>185</v>
      </c>
      <c r="C41" s="100" t="s">
        <v>186</v>
      </c>
      <c r="D41" s="284"/>
      <c r="E41" s="293"/>
      <c r="F41" s="283"/>
      <c r="G41" s="283"/>
      <c r="H41" s="283"/>
      <c r="I41" s="283"/>
      <c r="J41" s="283"/>
      <c r="K41" s="283"/>
      <c r="L41" s="283"/>
      <c r="M41" s="283"/>
      <c r="N41" s="283"/>
      <c r="O41" s="283"/>
      <c r="P41" s="283"/>
      <c r="Q41" s="283"/>
      <c r="R41" s="283"/>
    </row>
    <row r="42" spans="1:18" s="259" customFormat="1" ht="14.25" customHeight="1">
      <c r="A42" s="102">
        <v>3</v>
      </c>
      <c r="B42" s="96" t="s">
        <v>187</v>
      </c>
      <c r="C42" s="101" t="s">
        <v>188</v>
      </c>
      <c r="D42" s="282"/>
      <c r="E42" s="293"/>
      <c r="F42" s="282"/>
      <c r="G42" s="282"/>
      <c r="H42" s="282"/>
      <c r="I42" s="282"/>
      <c r="J42" s="282"/>
      <c r="K42" s="282"/>
      <c r="L42" s="282"/>
      <c r="M42" s="282"/>
      <c r="N42" s="282"/>
      <c r="O42" s="282"/>
      <c r="P42" s="282"/>
      <c r="Q42" s="282"/>
      <c r="R42" s="282"/>
    </row>
    <row r="43" spans="1:18" s="259" customFormat="1" ht="14.25" customHeight="1">
      <c r="A43" s="104" t="s">
        <v>189</v>
      </c>
      <c r="B43" s="99" t="s">
        <v>190</v>
      </c>
      <c r="C43" s="100" t="s">
        <v>191</v>
      </c>
      <c r="D43" s="283"/>
      <c r="E43" s="293"/>
      <c r="F43" s="338"/>
      <c r="G43" s="338"/>
      <c r="H43" s="338"/>
      <c r="I43" s="338"/>
      <c r="J43" s="338"/>
      <c r="K43" s="338"/>
      <c r="L43" s="338"/>
      <c r="M43" s="338"/>
      <c r="N43" s="338"/>
      <c r="O43" s="283"/>
      <c r="P43" s="338"/>
      <c r="Q43" s="338"/>
      <c r="R43" s="338"/>
    </row>
    <row r="44" spans="1:18" s="259" customFormat="1" ht="14.25" customHeight="1">
      <c r="A44" s="104" t="s">
        <v>192</v>
      </c>
      <c r="B44" s="99" t="s">
        <v>193</v>
      </c>
      <c r="C44" s="100" t="s">
        <v>194</v>
      </c>
      <c r="D44" s="283"/>
      <c r="E44" s="293"/>
      <c r="F44" s="338"/>
      <c r="G44" s="338"/>
      <c r="H44" s="338"/>
      <c r="I44" s="338"/>
      <c r="J44" s="338"/>
      <c r="K44" s="338"/>
      <c r="L44" s="338"/>
      <c r="M44" s="338"/>
      <c r="N44" s="338"/>
      <c r="O44" s="283"/>
      <c r="P44" s="338"/>
      <c r="Q44" s="338"/>
      <c r="R44" s="338"/>
    </row>
    <row r="45" spans="1:18" s="259" customFormat="1" ht="14.25" customHeight="1">
      <c r="A45" s="104" t="s">
        <v>195</v>
      </c>
      <c r="B45" s="99" t="s">
        <v>196</v>
      </c>
      <c r="C45" s="100" t="s">
        <v>197</v>
      </c>
      <c r="D45" s="283"/>
      <c r="E45" s="293"/>
      <c r="F45" s="338"/>
      <c r="G45" s="338"/>
      <c r="H45" s="338"/>
      <c r="I45" s="338"/>
      <c r="J45" s="338"/>
      <c r="K45" s="338"/>
      <c r="L45" s="338"/>
      <c r="M45" s="338"/>
      <c r="N45" s="338"/>
      <c r="O45" s="283"/>
      <c r="P45" s="338"/>
      <c r="Q45" s="338"/>
      <c r="R45" s="338"/>
    </row>
    <row r="46" spans="1:18" s="259" customFormat="1" ht="14.25" customHeight="1">
      <c r="A46" s="102" t="s">
        <v>253</v>
      </c>
      <c r="B46" s="96" t="s">
        <v>254</v>
      </c>
      <c r="C46" s="101" t="s">
        <v>255</v>
      </c>
      <c r="D46" s="282"/>
      <c r="E46" s="293"/>
      <c r="F46" s="282"/>
      <c r="G46" s="282"/>
      <c r="H46" s="282"/>
      <c r="I46" s="282"/>
      <c r="J46" s="282"/>
      <c r="K46" s="282"/>
      <c r="L46" s="282"/>
      <c r="M46" s="282"/>
      <c r="N46" s="282"/>
      <c r="O46" s="282"/>
      <c r="P46" s="282"/>
      <c r="Q46" s="282"/>
      <c r="R46" s="282"/>
    </row>
    <row r="47" spans="1:18" s="259" customFormat="1" ht="14.25" customHeight="1">
      <c r="A47" s="104">
        <v>1</v>
      </c>
      <c r="B47" s="99" t="s">
        <v>256</v>
      </c>
      <c r="C47" s="100" t="s">
        <v>257</v>
      </c>
      <c r="D47" s="283"/>
      <c r="E47" s="293"/>
      <c r="F47" s="338"/>
      <c r="G47" s="338"/>
      <c r="H47" s="338"/>
      <c r="I47" s="338"/>
      <c r="J47" s="338"/>
      <c r="K47" s="338"/>
      <c r="L47" s="338"/>
      <c r="M47" s="338"/>
      <c r="N47" s="338"/>
      <c r="O47" s="283"/>
      <c r="P47" s="338"/>
      <c r="Q47" s="338"/>
      <c r="R47" s="338"/>
    </row>
    <row r="48" spans="1:18" s="259" customFormat="1" ht="14.25" customHeight="1">
      <c r="A48" s="104">
        <v>2</v>
      </c>
      <c r="B48" s="99" t="s">
        <v>258</v>
      </c>
      <c r="C48" s="100" t="s">
        <v>259</v>
      </c>
      <c r="D48" s="283"/>
      <c r="E48" s="293"/>
      <c r="F48" s="338"/>
      <c r="G48" s="338"/>
      <c r="H48" s="338"/>
      <c r="I48" s="338"/>
      <c r="J48" s="338"/>
      <c r="K48" s="338"/>
      <c r="L48" s="338"/>
      <c r="M48" s="338"/>
      <c r="N48" s="338"/>
      <c r="O48" s="283"/>
      <c r="P48" s="338"/>
      <c r="Q48" s="338"/>
      <c r="R48" s="338"/>
    </row>
    <row r="49" spans="1:18" s="259" customFormat="1" ht="14.25" customHeight="1">
      <c r="A49" s="105">
        <v>3</v>
      </c>
      <c r="B49" s="106" t="s">
        <v>260</v>
      </c>
      <c r="C49" s="107" t="s">
        <v>261</v>
      </c>
      <c r="D49" s="285"/>
      <c r="E49" s="293"/>
      <c r="F49" s="339"/>
      <c r="G49" s="339"/>
      <c r="H49" s="339"/>
      <c r="I49" s="339"/>
      <c r="J49" s="339"/>
      <c r="K49" s="339"/>
      <c r="L49" s="339"/>
      <c r="M49" s="339"/>
      <c r="N49" s="339"/>
      <c r="O49" s="285"/>
      <c r="P49" s="339"/>
      <c r="Q49" s="339"/>
      <c r="R49" s="339"/>
    </row>
    <row r="50" spans="1:5" ht="14.25" customHeight="1">
      <c r="A50" s="491" t="s">
        <v>413</v>
      </c>
      <c r="B50" s="491"/>
      <c r="C50" s="491"/>
      <c r="E50" s="341"/>
    </row>
    <row r="51" spans="1:5" s="232" customFormat="1" ht="12.75" customHeight="1">
      <c r="A51" s="393" t="s">
        <v>412</v>
      </c>
      <c r="B51" s="393"/>
      <c r="C51" s="393"/>
      <c r="E51" s="233"/>
    </row>
    <row r="52" spans="1:5" s="232" customFormat="1" ht="12.75" customHeight="1">
      <c r="A52" s="393"/>
      <c r="B52" s="393"/>
      <c r="C52" s="393"/>
      <c r="E52" s="233"/>
    </row>
    <row r="53" ht="12.75">
      <c r="C53" s="258"/>
    </row>
    <row r="55" spans="2:5" ht="12.75">
      <c r="B55" s="264"/>
      <c r="C55" s="264"/>
      <c r="D55" s="264"/>
      <c r="E55" s="264"/>
    </row>
    <row r="56" spans="2:5" ht="12.75">
      <c r="B56" s="264"/>
      <c r="C56" s="264"/>
      <c r="D56" s="264"/>
      <c r="E56" s="264"/>
    </row>
  </sheetData>
  <sheetProtection/>
  <mergeCells count="27">
    <mergeCell ref="A52:C52"/>
    <mergeCell ref="A50:C50"/>
    <mergeCell ref="A51:C51"/>
    <mergeCell ref="E7:E9"/>
    <mergeCell ref="C1:E1"/>
    <mergeCell ref="C2:E2"/>
    <mergeCell ref="C3:E3"/>
    <mergeCell ref="C4:E4"/>
    <mergeCell ref="A6:A9"/>
    <mergeCell ref="B6:B9"/>
    <mergeCell ref="C6:C9"/>
    <mergeCell ref="D6:D9"/>
    <mergeCell ref="F7:F9"/>
    <mergeCell ref="G7:J7"/>
    <mergeCell ref="K7:L7"/>
    <mergeCell ref="M7:M9"/>
    <mergeCell ref="L8:L9"/>
    <mergeCell ref="N7:N9"/>
    <mergeCell ref="O7:O9"/>
    <mergeCell ref="P7:P9"/>
    <mergeCell ref="Q7:Q9"/>
    <mergeCell ref="R7:R9"/>
    <mergeCell ref="G8:G9"/>
    <mergeCell ref="H8:H9"/>
    <mergeCell ref="I8:I9"/>
    <mergeCell ref="J8:J9"/>
    <mergeCell ref="K8:K9"/>
  </mergeCells>
  <printOptions horizontalCentered="1"/>
  <pageMargins left="0.62" right="0.261811024" top="0.31496062992126" bottom="0" header="0.511811023622047" footer="0.12"/>
  <pageSetup horizontalDpi="600" verticalDpi="600" orientation="landscape" paperSize="8" r:id="rId1"/>
</worksheet>
</file>

<file path=xl/worksheets/sheet18.xml><?xml version="1.0" encoding="utf-8"?>
<worksheet xmlns="http://schemas.openxmlformats.org/spreadsheetml/2006/main" xmlns:r="http://schemas.openxmlformats.org/officeDocument/2006/relationships">
  <sheetPr>
    <tabColor indexed="11"/>
  </sheetPr>
  <dimension ref="A1:CH43"/>
  <sheetViews>
    <sheetView zoomScale="94" zoomScaleNormal="94" zoomScalePageLayoutView="0" workbookViewId="0" topLeftCell="A1">
      <pane xSplit="3" ySplit="10" topLeftCell="D14" activePane="bottomRight" state="frozen"/>
      <selection pane="topLeft" activeCell="Y8" sqref="Y8"/>
      <selection pane="topRight" activeCell="Y8" sqref="Y8"/>
      <selection pane="bottomLeft" activeCell="Y8" sqref="Y8"/>
      <selection pane="bottomRight" activeCell="K26" sqref="K26"/>
    </sheetView>
  </sheetViews>
  <sheetFormatPr defaultColWidth="9.140625" defaultRowHeight="12.75"/>
  <cols>
    <col min="1" max="1" width="5.7109375" style="257" customWidth="1"/>
    <col min="2" max="2" width="41.8515625" style="93" customWidth="1"/>
    <col min="3" max="3" width="5.00390625" style="265" customWidth="1"/>
    <col min="4" max="4" width="9.8515625" style="93" customWidth="1"/>
    <col min="5" max="16384" width="9.140625" style="93" customWidth="1"/>
  </cols>
  <sheetData>
    <row r="1" spans="2:4" ht="16.5" customHeight="1">
      <c r="B1" s="258"/>
      <c r="C1" s="404" t="s">
        <v>33</v>
      </c>
      <c r="D1" s="404"/>
    </row>
    <row r="2" spans="2:4" ht="16.5" customHeight="1">
      <c r="B2" s="258"/>
      <c r="C2" s="405" t="s">
        <v>227</v>
      </c>
      <c r="D2" s="405"/>
    </row>
    <row r="3" spans="1:4" ht="16.5" customHeight="1">
      <c r="A3" s="259"/>
      <c r="B3" s="95" t="s">
        <v>228</v>
      </c>
      <c r="C3" s="404" t="s">
        <v>229</v>
      </c>
      <c r="D3" s="404"/>
    </row>
    <row r="4" spans="2:4" ht="16.5" customHeight="1">
      <c r="B4" s="260"/>
      <c r="C4" s="406" t="s">
        <v>411</v>
      </c>
      <c r="D4" s="406"/>
    </row>
    <row r="5" spans="3:4" ht="12" customHeight="1">
      <c r="C5" s="340"/>
      <c r="D5" s="261"/>
    </row>
    <row r="6" spans="1:4" s="94" customFormat="1" ht="14.25" customHeight="1">
      <c r="A6" s="401" t="s">
        <v>39</v>
      </c>
      <c r="B6" s="401" t="s">
        <v>198</v>
      </c>
      <c r="C6" s="401" t="s">
        <v>41</v>
      </c>
      <c r="D6" s="342" t="s">
        <v>232</v>
      </c>
    </row>
    <row r="7" spans="1:4" ht="23.25" customHeight="1">
      <c r="A7" s="401" t="s">
        <v>199</v>
      </c>
      <c r="B7" s="401"/>
      <c r="C7" s="401"/>
      <c r="D7" s="398" t="s">
        <v>234</v>
      </c>
    </row>
    <row r="8" spans="1:4" ht="12.75" customHeight="1">
      <c r="A8" s="401"/>
      <c r="B8" s="401" t="s">
        <v>200</v>
      </c>
      <c r="C8" s="401"/>
      <c r="D8" s="398"/>
    </row>
    <row r="9" spans="1:4" ht="52.5" customHeight="1">
      <c r="A9" s="402"/>
      <c r="B9" s="402"/>
      <c r="C9" s="402"/>
      <c r="D9" s="398"/>
    </row>
    <row r="10" spans="1:86" s="263" customFormat="1" ht="11.25">
      <c r="A10" s="294" t="s">
        <v>201</v>
      </c>
      <c r="B10" s="294" t="s">
        <v>202</v>
      </c>
      <c r="C10" s="294" t="s">
        <v>203</v>
      </c>
      <c r="D10" s="296" t="s">
        <v>250</v>
      </c>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262"/>
      <c r="BE10" s="262"/>
      <c r="BF10" s="262"/>
      <c r="BG10" s="262"/>
      <c r="BH10" s="262"/>
      <c r="BI10" s="262"/>
      <c r="BJ10" s="262"/>
      <c r="BK10" s="262"/>
      <c r="BL10" s="262"/>
      <c r="BM10" s="262"/>
      <c r="BN10" s="262"/>
      <c r="BO10" s="262"/>
      <c r="BP10" s="262"/>
      <c r="BQ10" s="262"/>
      <c r="BR10" s="262"/>
      <c r="BS10" s="262"/>
      <c r="BT10" s="262"/>
      <c r="BU10" s="262"/>
      <c r="BV10" s="262"/>
      <c r="BW10" s="262"/>
      <c r="BX10" s="262"/>
      <c r="BY10" s="262"/>
      <c r="BZ10" s="262"/>
      <c r="CA10" s="262"/>
      <c r="CB10" s="262"/>
      <c r="CC10" s="262"/>
      <c r="CD10" s="262"/>
      <c r="CE10" s="262"/>
      <c r="CF10" s="262"/>
      <c r="CG10" s="262"/>
      <c r="CH10" s="262"/>
    </row>
    <row r="11" spans="1:4" s="259" customFormat="1" ht="14.25" customHeight="1">
      <c r="A11" s="104" t="s">
        <v>54</v>
      </c>
      <c r="B11" s="99" t="s">
        <v>55</v>
      </c>
      <c r="C11" s="100" t="s">
        <v>56</v>
      </c>
      <c r="D11" s="283"/>
    </row>
    <row r="12" spans="1:4" s="259" customFormat="1" ht="14.25" customHeight="1">
      <c r="A12" s="104" t="s">
        <v>65</v>
      </c>
      <c r="B12" s="99" t="s">
        <v>66</v>
      </c>
      <c r="C12" s="100" t="s">
        <v>67</v>
      </c>
      <c r="D12" s="283"/>
    </row>
    <row r="13" spans="1:4" s="259" customFormat="1" ht="14.25" customHeight="1">
      <c r="A13" s="104" t="s">
        <v>68</v>
      </c>
      <c r="B13" s="99" t="s">
        <v>69</v>
      </c>
      <c r="C13" s="100" t="s">
        <v>8</v>
      </c>
      <c r="D13" s="283"/>
    </row>
    <row r="14" spans="1:4" s="259" customFormat="1" ht="14.25" customHeight="1">
      <c r="A14" s="104" t="s">
        <v>73</v>
      </c>
      <c r="B14" s="99" t="s">
        <v>74</v>
      </c>
      <c r="C14" s="100" t="s">
        <v>75</v>
      </c>
      <c r="D14" s="283"/>
    </row>
    <row r="15" spans="1:4" s="259" customFormat="1" ht="14.25" customHeight="1">
      <c r="A15" s="104" t="s">
        <v>76</v>
      </c>
      <c r="B15" s="99" t="s">
        <v>77</v>
      </c>
      <c r="C15" s="100" t="s">
        <v>78</v>
      </c>
      <c r="D15" s="283"/>
    </row>
    <row r="16" spans="1:4" s="259" customFormat="1" ht="14.25" customHeight="1">
      <c r="A16" s="104" t="s">
        <v>79</v>
      </c>
      <c r="B16" s="99" t="s">
        <v>80</v>
      </c>
      <c r="C16" s="100" t="s">
        <v>81</v>
      </c>
      <c r="D16" s="283"/>
    </row>
    <row r="17" spans="1:4" s="288" customFormat="1" ht="14.25" customHeight="1">
      <c r="A17" s="103" t="s">
        <v>82</v>
      </c>
      <c r="B17" s="97" t="s">
        <v>83</v>
      </c>
      <c r="C17" s="98" t="s">
        <v>23</v>
      </c>
      <c r="D17" s="287"/>
    </row>
    <row r="18" spans="1:4" s="288" customFormat="1" ht="14.25" customHeight="1">
      <c r="A18" s="103" t="s">
        <v>84</v>
      </c>
      <c r="B18" s="97" t="s">
        <v>85</v>
      </c>
      <c r="C18" s="98" t="s">
        <v>86</v>
      </c>
      <c r="D18" s="287"/>
    </row>
    <row r="19" spans="1:4" s="288" customFormat="1" ht="14.25" customHeight="1">
      <c r="A19" s="103" t="s">
        <v>87</v>
      </c>
      <c r="B19" s="97" t="s">
        <v>88</v>
      </c>
      <c r="C19" s="98" t="s">
        <v>5</v>
      </c>
      <c r="D19" s="287"/>
    </row>
    <row r="20" spans="1:4" s="259" customFormat="1" ht="14.25" customHeight="1">
      <c r="A20" s="104" t="s">
        <v>93</v>
      </c>
      <c r="B20" s="99" t="s">
        <v>94</v>
      </c>
      <c r="C20" s="100" t="s">
        <v>24</v>
      </c>
      <c r="D20" s="283"/>
    </row>
    <row r="21" spans="1:4" s="259" customFormat="1" ht="14.25" customHeight="1">
      <c r="A21" s="104" t="s">
        <v>95</v>
      </c>
      <c r="B21" s="99" t="s">
        <v>96</v>
      </c>
      <c r="C21" s="100" t="s">
        <v>97</v>
      </c>
      <c r="D21" s="283"/>
    </row>
    <row r="22" spans="1:4" s="259" customFormat="1" ht="14.25" customHeight="1">
      <c r="A22" s="104" t="s">
        <v>101</v>
      </c>
      <c r="B22" s="99" t="s">
        <v>102</v>
      </c>
      <c r="C22" s="100" t="s">
        <v>30</v>
      </c>
      <c r="D22" s="283"/>
    </row>
    <row r="23" spans="1:4" s="259" customFormat="1" ht="14.25" customHeight="1">
      <c r="A23" s="104" t="s">
        <v>103</v>
      </c>
      <c r="B23" s="99" t="s">
        <v>104</v>
      </c>
      <c r="C23" s="100" t="s">
        <v>105</v>
      </c>
      <c r="D23" s="283"/>
    </row>
    <row r="24" spans="1:4" s="259" customFormat="1" ht="14.25" customHeight="1">
      <c r="A24" s="104" t="s">
        <v>106</v>
      </c>
      <c r="B24" s="99" t="s">
        <v>107</v>
      </c>
      <c r="C24" s="100" t="s">
        <v>108</v>
      </c>
      <c r="D24" s="283"/>
    </row>
    <row r="25" spans="1:4" s="259" customFormat="1" ht="14.25" customHeight="1">
      <c r="A25" s="104" t="s">
        <v>109</v>
      </c>
      <c r="B25" s="99" t="s">
        <v>110</v>
      </c>
      <c r="C25" s="100" t="s">
        <v>111</v>
      </c>
      <c r="D25" s="283"/>
    </row>
    <row r="26" spans="1:4" s="259" customFormat="1" ht="14.25" customHeight="1">
      <c r="A26" s="104" t="s">
        <v>135</v>
      </c>
      <c r="B26" s="99" t="s">
        <v>136</v>
      </c>
      <c r="C26" s="100" t="s">
        <v>137</v>
      </c>
      <c r="D26" s="283"/>
    </row>
    <row r="27" spans="1:4" s="259" customFormat="1" ht="14.25" customHeight="1">
      <c r="A27" s="104" t="s">
        <v>143</v>
      </c>
      <c r="B27" s="99" t="s">
        <v>144</v>
      </c>
      <c r="C27" s="100" t="s">
        <v>145</v>
      </c>
      <c r="D27" s="283"/>
    </row>
    <row r="28" spans="1:4" s="259" customFormat="1" ht="14.25" customHeight="1">
      <c r="A28" s="104" t="s">
        <v>173</v>
      </c>
      <c r="B28" s="99" t="s">
        <v>174</v>
      </c>
      <c r="C28" s="100" t="s">
        <v>29</v>
      </c>
      <c r="D28" s="283"/>
    </row>
    <row r="29" spans="1:4" s="259" customFormat="1" ht="14.25" customHeight="1">
      <c r="A29" s="104" t="s">
        <v>175</v>
      </c>
      <c r="B29" s="99" t="s">
        <v>176</v>
      </c>
      <c r="C29" s="100" t="s">
        <v>28</v>
      </c>
      <c r="D29" s="283"/>
    </row>
    <row r="30" spans="1:4" s="259" customFormat="1" ht="14.25" customHeight="1">
      <c r="A30" s="104" t="s">
        <v>177</v>
      </c>
      <c r="B30" s="99" t="s">
        <v>178</v>
      </c>
      <c r="C30" s="100" t="s">
        <v>22</v>
      </c>
      <c r="D30" s="283"/>
    </row>
    <row r="31" spans="1:4" s="259" customFormat="1" ht="14.25" customHeight="1">
      <c r="A31" s="104" t="s">
        <v>179</v>
      </c>
      <c r="B31" s="99" t="s">
        <v>180</v>
      </c>
      <c r="C31" s="100" t="s">
        <v>27</v>
      </c>
      <c r="D31" s="283"/>
    </row>
    <row r="32" spans="1:4" s="259" customFormat="1" ht="14.25" customHeight="1">
      <c r="A32" s="104" t="s">
        <v>181</v>
      </c>
      <c r="B32" s="99" t="s">
        <v>182</v>
      </c>
      <c r="C32" s="100" t="s">
        <v>183</v>
      </c>
      <c r="D32" s="283"/>
    </row>
    <row r="33" spans="1:4" s="259" customFormat="1" ht="14.25" customHeight="1">
      <c r="A33" s="104" t="s">
        <v>184</v>
      </c>
      <c r="B33" s="99" t="s">
        <v>185</v>
      </c>
      <c r="C33" s="100" t="s">
        <v>186</v>
      </c>
      <c r="D33" s="283"/>
    </row>
    <row r="34" spans="1:4" s="259" customFormat="1" ht="14.25" customHeight="1">
      <c r="A34" s="104" t="s">
        <v>189</v>
      </c>
      <c r="B34" s="99" t="s">
        <v>190</v>
      </c>
      <c r="C34" s="100" t="s">
        <v>191</v>
      </c>
      <c r="D34" s="283"/>
    </row>
    <row r="35" spans="1:4" s="259" customFormat="1" ht="14.25" customHeight="1">
      <c r="A35" s="104" t="s">
        <v>192</v>
      </c>
      <c r="B35" s="99" t="s">
        <v>193</v>
      </c>
      <c r="C35" s="100" t="s">
        <v>194</v>
      </c>
      <c r="D35" s="283"/>
    </row>
    <row r="36" spans="1:4" s="259" customFormat="1" ht="14.25" customHeight="1">
      <c r="A36" s="104" t="s">
        <v>195</v>
      </c>
      <c r="B36" s="99" t="s">
        <v>196</v>
      </c>
      <c r="C36" s="100" t="s">
        <v>197</v>
      </c>
      <c r="D36" s="283"/>
    </row>
    <row r="37" spans="1:4" ht="14.25" customHeight="1">
      <c r="A37" s="491" t="s">
        <v>413</v>
      </c>
      <c r="B37" s="491"/>
      <c r="C37" s="491"/>
      <c r="D37" s="341"/>
    </row>
    <row r="38" spans="1:4" s="232" customFormat="1" ht="12.75" customHeight="1">
      <c r="A38" s="393" t="s">
        <v>412</v>
      </c>
      <c r="B38" s="393"/>
      <c r="C38" s="393"/>
      <c r="D38" s="233"/>
    </row>
    <row r="39" spans="1:4" s="232" customFormat="1" ht="12.75" customHeight="1">
      <c r="A39" s="393"/>
      <c r="B39" s="393"/>
      <c r="C39" s="393"/>
      <c r="D39" s="233"/>
    </row>
    <row r="40" ht="12.75">
      <c r="C40" s="258"/>
    </row>
    <row r="42" spans="2:4" ht="12.75">
      <c r="B42" s="264"/>
      <c r="C42" s="264"/>
      <c r="D42" s="264"/>
    </row>
    <row r="43" spans="2:4" ht="12.75">
      <c r="B43" s="264"/>
      <c r="C43" s="264"/>
      <c r="D43" s="264"/>
    </row>
  </sheetData>
  <sheetProtection/>
  <mergeCells count="11">
    <mergeCell ref="C1:D1"/>
    <mergeCell ref="C2:D2"/>
    <mergeCell ref="C3:D3"/>
    <mergeCell ref="C4:D4"/>
    <mergeCell ref="A6:A9"/>
    <mergeCell ref="B6:B9"/>
    <mergeCell ref="C6:C9"/>
    <mergeCell ref="A39:C39"/>
    <mergeCell ref="A37:C37"/>
    <mergeCell ref="A38:C38"/>
    <mergeCell ref="D7:D9"/>
  </mergeCells>
  <printOptions horizontalCentered="1"/>
  <pageMargins left="0.62" right="0.261811024" top="0.31496062992126" bottom="0" header="0.511811023622047" footer="0.12"/>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00390625" defaultRowHeight="12.75"/>
  <cols>
    <col min="1" max="1" width="22.7109375" style="1" customWidth="1"/>
    <col min="2" max="2" width="0.9921875" style="1" customWidth="1"/>
    <col min="3" max="3" width="24.421875" style="1" customWidth="1"/>
    <col min="4" max="16384" width="7.00390625" style="1" customWidth="1"/>
  </cols>
  <sheetData>
    <row r="1" spans="1:3" ht="12.75">
      <c r="A1"/>
      <c r="C1" s="2"/>
    </row>
    <row r="2" ht="13.5" thickBot="1">
      <c r="A2"/>
    </row>
    <row r="3" spans="1:3" ht="13.5" thickBot="1">
      <c r="A3"/>
      <c r="C3"/>
    </row>
    <row r="4" spans="1:3" ht="12.75">
      <c r="A4"/>
      <c r="C4"/>
    </row>
    <row r="5" ht="12.75">
      <c r="C5"/>
    </row>
    <row r="6" ht="13.5" thickBot="1">
      <c r="C6"/>
    </row>
    <row r="7" spans="1:3" ht="12.75">
      <c r="A7"/>
      <c r="C7"/>
    </row>
    <row r="8" spans="1:3" ht="12.75">
      <c r="A8"/>
      <c r="C8"/>
    </row>
    <row r="9" spans="1:3" ht="12.75">
      <c r="A9"/>
      <c r="C9"/>
    </row>
    <row r="10" spans="1:3" ht="12.75">
      <c r="A10"/>
      <c r="C10"/>
    </row>
    <row r="11" spans="1:3" ht="13.5" thickBot="1">
      <c r="A11"/>
      <c r="C11"/>
    </row>
    <row r="12" ht="12.75">
      <c r="C12"/>
    </row>
    <row r="13" ht="13.5" thickBot="1">
      <c r="C13"/>
    </row>
    <row r="14" spans="1:3" ht="13.5" thickBot="1">
      <c r="A14"/>
      <c r="C14"/>
    </row>
    <row r="15" ht="12.75">
      <c r="A15"/>
    </row>
    <row r="16" ht="13.5" thickBot="1">
      <c r="A16"/>
    </row>
    <row r="17" spans="1:3" ht="13.5" thickBot="1">
      <c r="A17"/>
      <c r="C17"/>
    </row>
    <row r="18" ht="12.75">
      <c r="C18"/>
    </row>
    <row r="19" ht="12.75">
      <c r="C19"/>
    </row>
    <row r="20" spans="1:3" ht="12.75">
      <c r="A20"/>
      <c r="C20"/>
    </row>
    <row r="21" spans="1:3" ht="12.75">
      <c r="A21"/>
      <c r="C21"/>
    </row>
    <row r="22" spans="1:3" ht="12.75">
      <c r="A22"/>
      <c r="C22"/>
    </row>
    <row r="23" spans="1:3" ht="12.75">
      <c r="A23"/>
      <c r="C23"/>
    </row>
    <row r="24" ht="12.75">
      <c r="A24"/>
    </row>
    <row r="25" ht="12.75">
      <c r="A25"/>
    </row>
    <row r="26" spans="1:3" ht="13.5" thickBot="1">
      <c r="A26"/>
      <c r="C26"/>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ht="12.75">
      <c r="A37"/>
    </row>
    <row r="38" ht="12.75">
      <c r="A38"/>
    </row>
    <row r="39" spans="1:3" ht="12.75">
      <c r="A39"/>
      <c r="C39"/>
    </row>
    <row r="40" spans="1:3" ht="12.75">
      <c r="A40"/>
      <c r="C40"/>
    </row>
    <row r="41" spans="1:3" ht="12.75">
      <c r="A41"/>
      <c r="C41"/>
    </row>
  </sheetData>
  <sheetProtection password="8863" sheet="1" object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3" customWidth="1"/>
    <col min="2" max="2" width="1.28515625" style="3" customWidth="1"/>
    <col min="3" max="3" width="32.140625" style="3" customWidth="1"/>
    <col min="4" max="16384" width="9.140625" style="3" customWidth="1"/>
  </cols>
  <sheetData>
    <row r="1" spans="1:3" ht="12.75">
      <c r="A1"/>
      <c r="C1"/>
    </row>
    <row r="2" ht="13.5" thickBot="1">
      <c r="A2"/>
    </row>
    <row r="3" spans="1:3" ht="13.5" thickBot="1">
      <c r="A3"/>
      <c r="C3"/>
    </row>
    <row r="4" spans="1:3" ht="12.75">
      <c r="A4"/>
      <c r="C4"/>
    </row>
    <row r="5" ht="12.75">
      <c r="C5"/>
    </row>
    <row r="6" ht="13.5" thickBot="1">
      <c r="C6"/>
    </row>
    <row r="7" spans="1:3" ht="12.75">
      <c r="A7"/>
      <c r="C7"/>
    </row>
    <row r="8" spans="1:3" ht="12.75">
      <c r="A8"/>
      <c r="C8"/>
    </row>
    <row r="9" spans="1:3" ht="12.75">
      <c r="A9"/>
      <c r="C9"/>
    </row>
    <row r="10" spans="1:3" ht="12.75">
      <c r="A10"/>
      <c r="C10"/>
    </row>
    <row r="11" spans="1:3" ht="13.5" thickBot="1">
      <c r="A11"/>
      <c r="C11"/>
    </row>
    <row r="12" ht="12.75">
      <c r="C12"/>
    </row>
    <row r="13" ht="13.5" thickBot="1">
      <c r="C13"/>
    </row>
    <row r="14" spans="1:3" ht="13.5" thickBot="1">
      <c r="A14"/>
      <c r="C14"/>
    </row>
    <row r="15" ht="12.75">
      <c r="A15"/>
    </row>
    <row r="16" ht="13.5" thickBot="1">
      <c r="A16"/>
    </row>
    <row r="17" spans="1:3" ht="13.5" thickBot="1">
      <c r="A17"/>
      <c r="C17"/>
    </row>
    <row r="18" ht="12.75">
      <c r="C18"/>
    </row>
    <row r="19" ht="12.75">
      <c r="C19"/>
    </row>
    <row r="20" spans="1:3" ht="12.75">
      <c r="A20"/>
      <c r="C20"/>
    </row>
    <row r="21" spans="1:3" ht="12.75">
      <c r="A21"/>
      <c r="C21"/>
    </row>
    <row r="22" spans="1:3" ht="12.75">
      <c r="A22"/>
      <c r="C22"/>
    </row>
    <row r="23" spans="1:3" ht="12.75">
      <c r="A23"/>
      <c r="C23"/>
    </row>
    <row r="24" ht="12.75">
      <c r="A24"/>
    </row>
    <row r="25" ht="12.75">
      <c r="A25"/>
    </row>
    <row r="26" spans="1:3" ht="13.5" thickBot="1">
      <c r="A26"/>
      <c r="C26"/>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ht="12.75">
      <c r="A37"/>
    </row>
    <row r="38" ht="12.75">
      <c r="A38"/>
    </row>
    <row r="39" spans="1:3" ht="12.75">
      <c r="A39"/>
      <c r="C39"/>
    </row>
    <row r="40" spans="1:3" ht="12.75">
      <c r="A40"/>
      <c r="C40"/>
    </row>
    <row r="41" spans="1:3" ht="12.75">
      <c r="A41"/>
      <c r="C41"/>
    </row>
  </sheetData>
  <sheetProtection password="8863" sheet="1" object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11"/>
  </sheetPr>
  <dimension ref="A1:CV60"/>
  <sheetViews>
    <sheetView view="pageBreakPreview" zoomScale="60" zoomScaleNormal="90" zoomScalePageLayoutView="0" workbookViewId="0" topLeftCell="A37">
      <selection activeCell="B54" sqref="B54:B59"/>
    </sheetView>
  </sheetViews>
  <sheetFormatPr defaultColWidth="9.140625" defaultRowHeight="12.75"/>
  <cols>
    <col min="1" max="1" width="5.7109375" style="148" customWidth="1"/>
    <col min="2" max="2" width="41.8515625" style="53" customWidth="1"/>
    <col min="3" max="3" width="5.00390625" style="506" customWidth="1"/>
    <col min="4" max="4" width="10.140625" style="53" customWidth="1"/>
    <col min="5" max="5" width="10.28125" style="53" customWidth="1"/>
    <col min="6" max="6" width="10.00390625" style="53" customWidth="1"/>
    <col min="7" max="7" width="10.140625" style="53" customWidth="1"/>
    <col min="8" max="8" width="9.7109375" style="53" customWidth="1"/>
    <col min="9" max="9" width="10.28125" style="53" customWidth="1"/>
    <col min="10" max="10" width="9.140625" style="53" customWidth="1"/>
    <col min="11" max="11" width="9.7109375" style="53" customWidth="1"/>
    <col min="12" max="14" width="9.421875" style="53" customWidth="1"/>
    <col min="15" max="15" width="11.140625" style="53" customWidth="1"/>
    <col min="16" max="16" width="10.00390625" style="53" customWidth="1"/>
    <col min="17" max="17" width="9.7109375" style="53" customWidth="1"/>
    <col min="18" max="18" width="10.57421875" style="53" customWidth="1"/>
    <col min="19" max="16384" width="9.140625" style="53" customWidth="1"/>
  </cols>
  <sheetData>
    <row r="1" spans="2:17" ht="16.5" customHeight="1">
      <c r="B1" s="193"/>
      <c r="C1" s="433" t="s">
        <v>33</v>
      </c>
      <c r="D1" s="433"/>
      <c r="E1" s="433"/>
      <c r="F1" s="433"/>
      <c r="G1" s="433"/>
      <c r="H1" s="433"/>
      <c r="I1" s="433"/>
      <c r="J1" s="433"/>
      <c r="K1" s="433"/>
      <c r="L1" s="433"/>
      <c r="M1" s="433"/>
      <c r="N1" s="433"/>
      <c r="O1" s="433"/>
      <c r="P1" s="129" t="s">
        <v>226</v>
      </c>
      <c r="Q1" s="129"/>
    </row>
    <row r="2" spans="2:17" ht="16.5" customHeight="1">
      <c r="B2" s="193"/>
      <c r="C2" s="434" t="s">
        <v>227</v>
      </c>
      <c r="D2" s="434"/>
      <c r="E2" s="434"/>
      <c r="F2" s="434"/>
      <c r="G2" s="434"/>
      <c r="H2" s="434"/>
      <c r="I2" s="434"/>
      <c r="J2" s="434"/>
      <c r="K2" s="434"/>
      <c r="L2" s="434"/>
      <c r="M2" s="434"/>
      <c r="N2" s="434"/>
      <c r="O2" s="434"/>
      <c r="P2" s="129"/>
      <c r="Q2" s="129"/>
    </row>
    <row r="3" spans="1:18" ht="16.5" customHeight="1">
      <c r="A3" s="150"/>
      <c r="B3" s="312" t="s">
        <v>228</v>
      </c>
      <c r="C3" s="433" t="s">
        <v>229</v>
      </c>
      <c r="D3" s="433"/>
      <c r="E3" s="433"/>
      <c r="F3" s="433"/>
      <c r="G3" s="433"/>
      <c r="H3" s="433"/>
      <c r="I3" s="433"/>
      <c r="J3" s="433"/>
      <c r="K3" s="433"/>
      <c r="L3" s="433"/>
      <c r="M3" s="433"/>
      <c r="N3" s="433"/>
      <c r="O3" s="433"/>
      <c r="P3" s="131" t="s">
        <v>445</v>
      </c>
      <c r="Q3" s="131"/>
      <c r="R3" s="131"/>
    </row>
    <row r="4" spans="2:18" ht="16.5" customHeight="1">
      <c r="B4" s="89"/>
      <c r="C4" s="436" t="s">
        <v>453</v>
      </c>
      <c r="D4" s="436"/>
      <c r="E4" s="436"/>
      <c r="F4" s="436"/>
      <c r="G4" s="436"/>
      <c r="H4" s="436"/>
      <c r="I4" s="436"/>
      <c r="J4" s="436"/>
      <c r="K4" s="436"/>
      <c r="L4" s="436"/>
      <c r="M4" s="436"/>
      <c r="N4" s="436"/>
      <c r="O4" s="436"/>
      <c r="P4" s="131" t="s">
        <v>38</v>
      </c>
      <c r="Q4" s="131"/>
      <c r="R4" s="131"/>
    </row>
    <row r="5" spans="3:18" ht="12" customHeight="1">
      <c r="C5" s="391"/>
      <c r="D5" s="251"/>
      <c r="E5" s="251"/>
      <c r="F5" s="251"/>
      <c r="G5" s="251"/>
      <c r="H5" s="251"/>
      <c r="I5" s="251"/>
      <c r="J5" s="251"/>
      <c r="K5" s="251"/>
      <c r="L5" s="251"/>
      <c r="M5" s="251"/>
      <c r="N5" s="251"/>
      <c r="O5" s="492"/>
      <c r="P5" s="437" t="s">
        <v>230</v>
      </c>
      <c r="Q5" s="437"/>
      <c r="R5" s="437"/>
    </row>
    <row r="6" spans="1:18" s="131" customFormat="1" ht="14.25" customHeight="1">
      <c r="A6" s="429" t="s">
        <v>39</v>
      </c>
      <c r="B6" s="429" t="s">
        <v>198</v>
      </c>
      <c r="C6" s="429" t="s">
        <v>41</v>
      </c>
      <c r="D6" s="426" t="s">
        <v>231</v>
      </c>
      <c r="E6" s="431" t="s">
        <v>232</v>
      </c>
      <c r="F6" s="431"/>
      <c r="G6" s="431"/>
      <c r="H6" s="431"/>
      <c r="I6" s="431"/>
      <c r="J6" s="431"/>
      <c r="K6" s="431"/>
      <c r="L6" s="431"/>
      <c r="M6" s="431"/>
      <c r="N6" s="431"/>
      <c r="O6" s="429" t="s">
        <v>233</v>
      </c>
      <c r="P6" s="429"/>
      <c r="Q6" s="429"/>
      <c r="R6" s="429"/>
    </row>
    <row r="7" spans="1:18" ht="23.25" customHeight="1">
      <c r="A7" s="429" t="s">
        <v>199</v>
      </c>
      <c r="B7" s="429"/>
      <c r="C7" s="429"/>
      <c r="D7" s="426"/>
      <c r="E7" s="426" t="s">
        <v>234</v>
      </c>
      <c r="F7" s="426" t="s">
        <v>235</v>
      </c>
      <c r="G7" s="426" t="s">
        <v>236</v>
      </c>
      <c r="H7" s="426"/>
      <c r="I7" s="426"/>
      <c r="J7" s="426"/>
      <c r="K7" s="438" t="s">
        <v>237</v>
      </c>
      <c r="L7" s="438"/>
      <c r="M7" s="426" t="s">
        <v>238</v>
      </c>
      <c r="N7" s="426" t="s">
        <v>239</v>
      </c>
      <c r="O7" s="426" t="s">
        <v>240</v>
      </c>
      <c r="P7" s="426" t="s">
        <v>241</v>
      </c>
      <c r="Q7" s="426" t="s">
        <v>242</v>
      </c>
      <c r="R7" s="426" t="s">
        <v>243</v>
      </c>
    </row>
    <row r="8" spans="1:18" ht="12.75" customHeight="1">
      <c r="A8" s="429"/>
      <c r="B8" s="429" t="s">
        <v>200</v>
      </c>
      <c r="C8" s="429"/>
      <c r="D8" s="426"/>
      <c r="E8" s="426"/>
      <c r="F8" s="427"/>
      <c r="G8" s="426" t="s">
        <v>244</v>
      </c>
      <c r="H8" s="428" t="s">
        <v>245</v>
      </c>
      <c r="I8" s="428" t="s">
        <v>246</v>
      </c>
      <c r="J8" s="426" t="s">
        <v>247</v>
      </c>
      <c r="K8" s="426" t="s">
        <v>248</v>
      </c>
      <c r="L8" s="426" t="s">
        <v>249</v>
      </c>
      <c r="M8" s="427"/>
      <c r="N8" s="427"/>
      <c r="O8" s="426"/>
      <c r="P8" s="427"/>
      <c r="Q8" s="426"/>
      <c r="R8" s="427"/>
    </row>
    <row r="9" spans="1:18" ht="52.5" customHeight="1">
      <c r="A9" s="430"/>
      <c r="B9" s="430"/>
      <c r="C9" s="430"/>
      <c r="D9" s="426"/>
      <c r="E9" s="426"/>
      <c r="F9" s="427"/>
      <c r="G9" s="427"/>
      <c r="H9" s="426"/>
      <c r="I9" s="426"/>
      <c r="J9" s="427"/>
      <c r="K9" s="426"/>
      <c r="L9" s="426"/>
      <c r="M9" s="427"/>
      <c r="N9" s="427"/>
      <c r="O9" s="426"/>
      <c r="P9" s="427"/>
      <c r="Q9" s="426"/>
      <c r="R9" s="427"/>
    </row>
    <row r="10" spans="1:100" s="495" customFormat="1" ht="11.25">
      <c r="A10" s="218" t="s">
        <v>201</v>
      </c>
      <c r="B10" s="218" t="s">
        <v>202</v>
      </c>
      <c r="C10" s="218" t="s">
        <v>203</v>
      </c>
      <c r="D10" s="218" t="s">
        <v>204</v>
      </c>
      <c r="E10" s="493" t="s">
        <v>250</v>
      </c>
      <c r="F10" s="218" t="s">
        <v>251</v>
      </c>
      <c r="G10" s="218" t="s">
        <v>252</v>
      </c>
      <c r="H10" s="219">
        <v>-8</v>
      </c>
      <c r="I10" s="219">
        <v>-9</v>
      </c>
      <c r="J10" s="219">
        <v>-10</v>
      </c>
      <c r="K10" s="219">
        <v>-11</v>
      </c>
      <c r="L10" s="219">
        <v>-12</v>
      </c>
      <c r="M10" s="219">
        <v>-13</v>
      </c>
      <c r="N10" s="219">
        <v>-14</v>
      </c>
      <c r="O10" s="493" t="s">
        <v>390</v>
      </c>
      <c r="P10" s="219">
        <v>-16</v>
      </c>
      <c r="Q10" s="219">
        <v>-17</v>
      </c>
      <c r="R10" s="219">
        <v>-18</v>
      </c>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4"/>
      <c r="AY10" s="494"/>
      <c r="AZ10" s="494"/>
      <c r="BA10" s="494"/>
      <c r="BB10" s="494"/>
      <c r="BC10" s="494"/>
      <c r="BD10" s="494"/>
      <c r="BE10" s="494"/>
      <c r="BF10" s="494"/>
      <c r="BG10" s="494"/>
      <c r="BH10" s="494"/>
      <c r="BI10" s="494"/>
      <c r="BJ10" s="494"/>
      <c r="BK10" s="494"/>
      <c r="BL10" s="494"/>
      <c r="BM10" s="494"/>
      <c r="BN10" s="494"/>
      <c r="BO10" s="494"/>
      <c r="BP10" s="494"/>
      <c r="BQ10" s="494"/>
      <c r="BR10" s="494"/>
      <c r="BS10" s="494"/>
      <c r="BT10" s="494"/>
      <c r="BU10" s="494"/>
      <c r="BV10" s="494"/>
      <c r="BW10" s="494"/>
      <c r="BX10" s="494"/>
      <c r="BY10" s="494"/>
      <c r="BZ10" s="494"/>
      <c r="CA10" s="494"/>
      <c r="CB10" s="494"/>
      <c r="CC10" s="494"/>
      <c r="CD10" s="494"/>
      <c r="CE10" s="494"/>
      <c r="CF10" s="494"/>
      <c r="CG10" s="494"/>
      <c r="CH10" s="494"/>
      <c r="CI10" s="494"/>
      <c r="CJ10" s="494"/>
      <c r="CK10" s="494"/>
      <c r="CL10" s="494"/>
      <c r="CM10" s="494"/>
      <c r="CN10" s="494"/>
      <c r="CO10" s="494"/>
      <c r="CP10" s="494"/>
      <c r="CQ10" s="494"/>
      <c r="CR10" s="494"/>
      <c r="CS10" s="494"/>
      <c r="CT10" s="494"/>
      <c r="CU10" s="494"/>
      <c r="CV10" s="494"/>
    </row>
    <row r="11" spans="1:18" s="54" customFormat="1" ht="14.25" customHeight="1">
      <c r="A11" s="496" t="s">
        <v>44</v>
      </c>
      <c r="B11" s="497" t="s">
        <v>45</v>
      </c>
      <c r="C11" s="304"/>
      <c r="D11" s="498">
        <v>77595.6564</v>
      </c>
      <c r="E11" s="498">
        <v>75731.38880000002</v>
      </c>
      <c r="F11" s="498">
        <v>29915.6507</v>
      </c>
      <c r="G11" s="498">
        <v>1121.9356</v>
      </c>
      <c r="H11" s="498">
        <v>1118.0782</v>
      </c>
      <c r="I11" s="498">
        <v>43467.29519999999</v>
      </c>
      <c r="J11" s="498">
        <v>0</v>
      </c>
      <c r="K11" s="498">
        <v>0</v>
      </c>
      <c r="L11" s="498">
        <v>0</v>
      </c>
      <c r="M11" s="498">
        <v>0</v>
      </c>
      <c r="N11" s="498">
        <v>108.4291</v>
      </c>
      <c r="O11" s="498">
        <v>1864.2676000000001</v>
      </c>
      <c r="P11" s="498">
        <v>1296.9643</v>
      </c>
      <c r="Q11" s="498">
        <v>0</v>
      </c>
      <c r="R11" s="498">
        <v>567.3033</v>
      </c>
    </row>
    <row r="12" spans="1:18" s="312" customFormat="1" ht="14.25" customHeight="1">
      <c r="A12" s="139">
        <v>1</v>
      </c>
      <c r="B12" s="140" t="s">
        <v>46</v>
      </c>
      <c r="C12" s="141" t="s">
        <v>47</v>
      </c>
      <c r="D12" s="369">
        <v>73029.34850000001</v>
      </c>
      <c r="E12" s="369">
        <v>73017.88610000002</v>
      </c>
      <c r="F12" s="369">
        <v>28847.915</v>
      </c>
      <c r="G12" s="369">
        <v>443.67449999999997</v>
      </c>
      <c r="H12" s="369">
        <v>808.0176</v>
      </c>
      <c r="I12" s="369">
        <v>42892.962499999994</v>
      </c>
      <c r="J12" s="369">
        <v>0</v>
      </c>
      <c r="K12" s="369">
        <v>0</v>
      </c>
      <c r="L12" s="369">
        <v>0</v>
      </c>
      <c r="M12" s="369">
        <v>0</v>
      </c>
      <c r="N12" s="369">
        <v>25.3165</v>
      </c>
      <c r="O12" s="369">
        <v>11.462399999999999</v>
      </c>
      <c r="P12" s="369">
        <v>11.462399999999999</v>
      </c>
      <c r="Q12" s="369">
        <v>0</v>
      </c>
      <c r="R12" s="369">
        <v>0</v>
      </c>
    </row>
    <row r="13" spans="1:18" s="500" customFormat="1" ht="14.25" customHeight="1">
      <c r="A13" s="178" t="s">
        <v>48</v>
      </c>
      <c r="B13" s="179" t="s">
        <v>49</v>
      </c>
      <c r="C13" s="180" t="s">
        <v>50</v>
      </c>
      <c r="D13" s="499">
        <v>25014.253900000003</v>
      </c>
      <c r="E13" s="499">
        <v>25014.253900000003</v>
      </c>
      <c r="F13" s="499">
        <v>24603.3142</v>
      </c>
      <c r="G13" s="499">
        <v>40.08</v>
      </c>
      <c r="H13" s="499">
        <v>257.76879999999994</v>
      </c>
      <c r="I13" s="499">
        <v>99.2893</v>
      </c>
      <c r="J13" s="499">
        <v>0</v>
      </c>
      <c r="K13" s="499">
        <v>0</v>
      </c>
      <c r="L13" s="499">
        <v>0</v>
      </c>
      <c r="M13" s="499">
        <v>0</v>
      </c>
      <c r="N13" s="499">
        <v>13.8016</v>
      </c>
      <c r="O13" s="499">
        <v>0</v>
      </c>
      <c r="P13" s="499">
        <v>0</v>
      </c>
      <c r="Q13" s="499">
        <v>0</v>
      </c>
      <c r="R13" s="499">
        <v>0</v>
      </c>
    </row>
    <row r="14" spans="1:18" s="150" customFormat="1" ht="14.25" customHeight="1">
      <c r="A14" s="142" t="s">
        <v>51</v>
      </c>
      <c r="B14" s="143" t="s">
        <v>52</v>
      </c>
      <c r="C14" s="144" t="s">
        <v>53</v>
      </c>
      <c r="D14" s="368">
        <v>8593.9026</v>
      </c>
      <c r="E14" s="368">
        <v>8593.9026</v>
      </c>
      <c r="F14" s="368">
        <v>8329.541</v>
      </c>
      <c r="G14" s="368">
        <v>27.182399999999998</v>
      </c>
      <c r="H14" s="368">
        <v>170.32229999999998</v>
      </c>
      <c r="I14" s="368">
        <v>63.7197</v>
      </c>
      <c r="J14" s="368">
        <v>0</v>
      </c>
      <c r="K14" s="368">
        <v>0</v>
      </c>
      <c r="L14" s="368">
        <v>0</v>
      </c>
      <c r="M14" s="368">
        <v>0</v>
      </c>
      <c r="N14" s="368">
        <v>3.1372</v>
      </c>
      <c r="O14" s="368">
        <v>0</v>
      </c>
      <c r="P14" s="368">
        <v>0</v>
      </c>
      <c r="Q14" s="368">
        <v>0</v>
      </c>
      <c r="R14" s="368">
        <v>0</v>
      </c>
    </row>
    <row r="15" spans="1:18" s="150" customFormat="1" ht="14.25" customHeight="1">
      <c r="A15" s="142" t="s">
        <v>54</v>
      </c>
      <c r="B15" s="143" t="s">
        <v>55</v>
      </c>
      <c r="C15" s="144" t="s">
        <v>56</v>
      </c>
      <c r="D15" s="501">
        <v>7246.404699999999</v>
      </c>
      <c r="E15" s="368">
        <v>7246.404699999999</v>
      </c>
      <c r="F15" s="368">
        <v>7041.414299999999</v>
      </c>
      <c r="G15" s="368">
        <v>26.5384</v>
      </c>
      <c r="H15" s="368">
        <v>143.17219999999998</v>
      </c>
      <c r="I15" s="368">
        <v>33.8003</v>
      </c>
      <c r="J15" s="368">
        <v>0</v>
      </c>
      <c r="K15" s="368">
        <v>0</v>
      </c>
      <c r="L15" s="368">
        <v>0</v>
      </c>
      <c r="M15" s="368">
        <v>0</v>
      </c>
      <c r="N15" s="368">
        <v>1.4795</v>
      </c>
      <c r="O15" s="368">
        <v>0</v>
      </c>
      <c r="P15" s="368">
        <v>0</v>
      </c>
      <c r="Q15" s="368">
        <v>0</v>
      </c>
      <c r="R15" s="368">
        <v>0</v>
      </c>
    </row>
    <row r="16" spans="1:18" s="150" customFormat="1" ht="14.25" customHeight="1">
      <c r="A16" s="142" t="s">
        <v>65</v>
      </c>
      <c r="B16" s="143" t="s">
        <v>66</v>
      </c>
      <c r="C16" s="144" t="s">
        <v>67</v>
      </c>
      <c r="D16" s="501">
        <v>1347.4979000000003</v>
      </c>
      <c r="E16" s="368">
        <v>1347.4979000000003</v>
      </c>
      <c r="F16" s="368">
        <v>1288.1267000000003</v>
      </c>
      <c r="G16" s="368">
        <v>0.6439999999999999</v>
      </c>
      <c r="H16" s="368">
        <v>27.150100000000002</v>
      </c>
      <c r="I16" s="368">
        <v>29.9194</v>
      </c>
      <c r="J16" s="368">
        <v>0</v>
      </c>
      <c r="K16" s="368">
        <v>0</v>
      </c>
      <c r="L16" s="368">
        <v>0</v>
      </c>
      <c r="M16" s="368">
        <v>0</v>
      </c>
      <c r="N16" s="368">
        <v>1.6577000000000002</v>
      </c>
      <c r="O16" s="368">
        <v>0</v>
      </c>
      <c r="P16" s="368">
        <v>0</v>
      </c>
      <c r="Q16" s="368">
        <v>0</v>
      </c>
      <c r="R16" s="368">
        <v>0</v>
      </c>
    </row>
    <row r="17" spans="1:18" s="150" customFormat="1" ht="14.25" customHeight="1">
      <c r="A17" s="142" t="s">
        <v>68</v>
      </c>
      <c r="B17" s="143" t="s">
        <v>69</v>
      </c>
      <c r="C17" s="144" t="s">
        <v>8</v>
      </c>
      <c r="D17" s="501">
        <v>16420.351300000002</v>
      </c>
      <c r="E17" s="368">
        <v>16420.351300000002</v>
      </c>
      <c r="F17" s="368">
        <v>16273.7732</v>
      </c>
      <c r="G17" s="368">
        <v>12.8976</v>
      </c>
      <c r="H17" s="368">
        <v>87.44649999999999</v>
      </c>
      <c r="I17" s="368">
        <v>35.5696</v>
      </c>
      <c r="J17" s="368">
        <v>0</v>
      </c>
      <c r="K17" s="368">
        <v>0</v>
      </c>
      <c r="L17" s="368">
        <v>0</v>
      </c>
      <c r="M17" s="368">
        <v>0</v>
      </c>
      <c r="N17" s="368">
        <v>10.6644</v>
      </c>
      <c r="O17" s="368">
        <v>0</v>
      </c>
      <c r="P17" s="368">
        <v>0</v>
      </c>
      <c r="Q17" s="368">
        <v>0</v>
      </c>
      <c r="R17" s="368">
        <v>0</v>
      </c>
    </row>
    <row r="18" spans="1:18" s="500" customFormat="1" ht="14.25" customHeight="1">
      <c r="A18" s="178" t="s">
        <v>70</v>
      </c>
      <c r="B18" s="179" t="s">
        <v>71</v>
      </c>
      <c r="C18" s="180" t="s">
        <v>72</v>
      </c>
      <c r="D18" s="499">
        <v>46456.1383</v>
      </c>
      <c r="E18" s="499">
        <v>46444.6759</v>
      </c>
      <c r="F18" s="499">
        <v>2857.5905000000002</v>
      </c>
      <c r="G18" s="499">
        <v>287.9776</v>
      </c>
      <c r="H18" s="499">
        <v>494.5923</v>
      </c>
      <c r="I18" s="499">
        <v>42793.085</v>
      </c>
      <c r="J18" s="499">
        <v>0</v>
      </c>
      <c r="K18" s="499">
        <v>0</v>
      </c>
      <c r="L18" s="499">
        <v>0</v>
      </c>
      <c r="M18" s="499">
        <v>0</v>
      </c>
      <c r="N18" s="499">
        <v>11.4305</v>
      </c>
      <c r="O18" s="499">
        <v>11.462399999999999</v>
      </c>
      <c r="P18" s="499">
        <v>11.462399999999999</v>
      </c>
      <c r="Q18" s="499">
        <v>0</v>
      </c>
      <c r="R18" s="499">
        <v>0</v>
      </c>
    </row>
    <row r="19" spans="1:18" s="150" customFormat="1" ht="14.25" customHeight="1">
      <c r="A19" s="142" t="s">
        <v>73</v>
      </c>
      <c r="B19" s="143" t="s">
        <v>74</v>
      </c>
      <c r="C19" s="144" t="s">
        <v>75</v>
      </c>
      <c r="D19" s="501">
        <v>3053.8592000000003</v>
      </c>
      <c r="E19" s="368">
        <v>3044.4695</v>
      </c>
      <c r="F19" s="368">
        <v>1213.842</v>
      </c>
      <c r="G19" s="368">
        <v>92.1991</v>
      </c>
      <c r="H19" s="368">
        <v>236.0954</v>
      </c>
      <c r="I19" s="368">
        <v>1490.9025000000001</v>
      </c>
      <c r="J19" s="368">
        <v>0</v>
      </c>
      <c r="K19" s="368">
        <v>0</v>
      </c>
      <c r="L19" s="368">
        <v>0</v>
      </c>
      <c r="M19" s="368">
        <v>0</v>
      </c>
      <c r="N19" s="368">
        <v>11.4305</v>
      </c>
      <c r="O19" s="368">
        <v>9.3897</v>
      </c>
      <c r="P19" s="368">
        <v>9.3897</v>
      </c>
      <c r="Q19" s="368">
        <v>0</v>
      </c>
      <c r="R19" s="368">
        <v>0</v>
      </c>
    </row>
    <row r="20" spans="1:18" s="150" customFormat="1" ht="14.25" customHeight="1">
      <c r="A20" s="142" t="s">
        <v>76</v>
      </c>
      <c r="B20" s="143" t="s">
        <v>77</v>
      </c>
      <c r="C20" s="144" t="s">
        <v>78</v>
      </c>
      <c r="D20" s="501">
        <v>5072.0686</v>
      </c>
      <c r="E20" s="368">
        <v>5069.9959</v>
      </c>
      <c r="F20" s="368">
        <v>1643.7485000000001</v>
      </c>
      <c r="G20" s="368">
        <v>195.7785</v>
      </c>
      <c r="H20" s="368">
        <v>258.49690000000004</v>
      </c>
      <c r="I20" s="368">
        <v>2971.972</v>
      </c>
      <c r="J20" s="368">
        <v>0</v>
      </c>
      <c r="K20" s="368">
        <v>0</v>
      </c>
      <c r="L20" s="368">
        <v>0</v>
      </c>
      <c r="M20" s="368">
        <v>0</v>
      </c>
      <c r="N20" s="368">
        <v>0</v>
      </c>
      <c r="O20" s="368">
        <v>2.0727</v>
      </c>
      <c r="P20" s="368">
        <v>2.0727</v>
      </c>
      <c r="Q20" s="368">
        <v>0</v>
      </c>
      <c r="R20" s="368">
        <v>0</v>
      </c>
    </row>
    <row r="21" spans="1:18" s="150" customFormat="1" ht="14.25" customHeight="1">
      <c r="A21" s="142" t="s">
        <v>79</v>
      </c>
      <c r="B21" s="143" t="s">
        <v>80</v>
      </c>
      <c r="C21" s="144" t="s">
        <v>81</v>
      </c>
      <c r="D21" s="501">
        <v>38330.2105</v>
      </c>
      <c r="E21" s="368">
        <v>38330.2105</v>
      </c>
      <c r="F21" s="368">
        <v>0</v>
      </c>
      <c r="G21" s="368">
        <v>0</v>
      </c>
      <c r="H21" s="368">
        <v>0</v>
      </c>
      <c r="I21" s="368">
        <v>38330.2105</v>
      </c>
      <c r="J21" s="368">
        <v>0</v>
      </c>
      <c r="K21" s="368">
        <v>0</v>
      </c>
      <c r="L21" s="368">
        <v>0</v>
      </c>
      <c r="M21" s="368">
        <v>0</v>
      </c>
      <c r="N21" s="368">
        <v>0</v>
      </c>
      <c r="O21" s="368">
        <v>0</v>
      </c>
      <c r="P21" s="368">
        <v>0</v>
      </c>
      <c r="Q21" s="368">
        <v>0</v>
      </c>
      <c r="R21" s="368">
        <v>0</v>
      </c>
    </row>
    <row r="22" spans="1:18" s="500" customFormat="1" ht="14.25" customHeight="1">
      <c r="A22" s="178" t="s">
        <v>82</v>
      </c>
      <c r="B22" s="179" t="s">
        <v>83</v>
      </c>
      <c r="C22" s="180" t="s">
        <v>23</v>
      </c>
      <c r="D22" s="502">
        <v>1414.5886000000003</v>
      </c>
      <c r="E22" s="499">
        <v>1414.5886000000003</v>
      </c>
      <c r="F22" s="499">
        <v>1293.7164000000002</v>
      </c>
      <c r="G22" s="499">
        <v>64.5431</v>
      </c>
      <c r="H22" s="499">
        <v>55.6565</v>
      </c>
      <c r="I22" s="499">
        <v>0.5882</v>
      </c>
      <c r="J22" s="499">
        <v>0</v>
      </c>
      <c r="K22" s="499">
        <v>0</v>
      </c>
      <c r="L22" s="499">
        <v>0</v>
      </c>
      <c r="M22" s="499">
        <v>0</v>
      </c>
      <c r="N22" s="499">
        <v>0.0844</v>
      </c>
      <c r="O22" s="499">
        <v>0</v>
      </c>
      <c r="P22" s="499">
        <v>0</v>
      </c>
      <c r="Q22" s="499">
        <v>0</v>
      </c>
      <c r="R22" s="499">
        <v>0</v>
      </c>
    </row>
    <row r="23" spans="1:18" s="500" customFormat="1" ht="14.25" customHeight="1">
      <c r="A23" s="178" t="s">
        <v>84</v>
      </c>
      <c r="B23" s="179" t="s">
        <v>85</v>
      </c>
      <c r="C23" s="180" t="s">
        <v>86</v>
      </c>
      <c r="D23" s="502">
        <v>0</v>
      </c>
      <c r="E23" s="499">
        <v>0</v>
      </c>
      <c r="F23" s="499">
        <v>0</v>
      </c>
      <c r="G23" s="499">
        <v>0</v>
      </c>
      <c r="H23" s="499">
        <v>0</v>
      </c>
      <c r="I23" s="499">
        <v>0</v>
      </c>
      <c r="J23" s="499">
        <v>0</v>
      </c>
      <c r="K23" s="499">
        <v>0</v>
      </c>
      <c r="L23" s="499">
        <v>0</v>
      </c>
      <c r="M23" s="499">
        <v>0</v>
      </c>
      <c r="N23" s="499">
        <v>0</v>
      </c>
      <c r="O23" s="499">
        <v>0</v>
      </c>
      <c r="P23" s="499">
        <v>0</v>
      </c>
      <c r="Q23" s="499">
        <v>0</v>
      </c>
      <c r="R23" s="499">
        <v>0</v>
      </c>
    </row>
    <row r="24" spans="1:18" s="500" customFormat="1" ht="14.25" customHeight="1">
      <c r="A24" s="178" t="s">
        <v>87</v>
      </c>
      <c r="B24" s="179" t="s">
        <v>88</v>
      </c>
      <c r="C24" s="180" t="s">
        <v>5</v>
      </c>
      <c r="D24" s="502">
        <v>144.36769999999999</v>
      </c>
      <c r="E24" s="499">
        <v>144.36769999999999</v>
      </c>
      <c r="F24" s="499">
        <v>93.2939</v>
      </c>
      <c r="G24" s="499">
        <v>51.0738</v>
      </c>
      <c r="H24" s="499">
        <v>0</v>
      </c>
      <c r="I24" s="499">
        <v>0</v>
      </c>
      <c r="J24" s="499">
        <v>0</v>
      </c>
      <c r="K24" s="499">
        <v>0</v>
      </c>
      <c r="L24" s="499">
        <v>0</v>
      </c>
      <c r="M24" s="499">
        <v>0</v>
      </c>
      <c r="N24" s="499">
        <v>0</v>
      </c>
      <c r="O24" s="499">
        <v>0</v>
      </c>
      <c r="P24" s="499">
        <v>0</v>
      </c>
      <c r="Q24" s="499">
        <v>0</v>
      </c>
      <c r="R24" s="499">
        <v>0</v>
      </c>
    </row>
    <row r="25" spans="1:18" s="312" customFormat="1" ht="14.25" customHeight="1">
      <c r="A25" s="139">
        <v>2</v>
      </c>
      <c r="B25" s="140" t="s">
        <v>89</v>
      </c>
      <c r="C25" s="141" t="s">
        <v>90</v>
      </c>
      <c r="D25" s="369">
        <v>4560.4909</v>
      </c>
      <c r="E25" s="369">
        <v>2707.6857</v>
      </c>
      <c r="F25" s="369">
        <v>1063.7586999999999</v>
      </c>
      <c r="G25" s="369">
        <v>678.2611</v>
      </c>
      <c r="H25" s="369">
        <v>308.22060000000005</v>
      </c>
      <c r="I25" s="369">
        <v>574.3326999999999</v>
      </c>
      <c r="J25" s="369">
        <v>0</v>
      </c>
      <c r="K25" s="369">
        <v>0</v>
      </c>
      <c r="L25" s="369">
        <v>0</v>
      </c>
      <c r="M25" s="369">
        <v>0</v>
      </c>
      <c r="N25" s="369">
        <v>83.1126</v>
      </c>
      <c r="O25" s="369">
        <v>1852.8052000000002</v>
      </c>
      <c r="P25" s="369">
        <v>1285.5019000000002</v>
      </c>
      <c r="Q25" s="369">
        <v>0</v>
      </c>
      <c r="R25" s="369">
        <v>567.3033</v>
      </c>
    </row>
    <row r="26" spans="1:18" s="312" customFormat="1" ht="14.25" customHeight="1">
      <c r="A26" s="139" t="s">
        <v>91</v>
      </c>
      <c r="B26" s="140" t="s">
        <v>32</v>
      </c>
      <c r="C26" s="141" t="s">
        <v>92</v>
      </c>
      <c r="D26" s="369">
        <v>1066.7453999999998</v>
      </c>
      <c r="E26" s="369">
        <v>1066.7453999999998</v>
      </c>
      <c r="F26" s="369">
        <v>1052.8616</v>
      </c>
      <c r="G26" s="369">
        <v>0.10600000000000001</v>
      </c>
      <c r="H26" s="369">
        <v>12.987799999999995</v>
      </c>
      <c r="I26" s="369">
        <v>0.79</v>
      </c>
      <c r="J26" s="369">
        <v>0</v>
      </c>
      <c r="K26" s="369">
        <v>0</v>
      </c>
      <c r="L26" s="369">
        <v>0</v>
      </c>
      <c r="M26" s="369">
        <v>0</v>
      </c>
      <c r="N26" s="369">
        <v>0</v>
      </c>
      <c r="O26" s="369">
        <v>0</v>
      </c>
      <c r="P26" s="369">
        <v>0</v>
      </c>
      <c r="Q26" s="369">
        <v>0</v>
      </c>
      <c r="R26" s="369">
        <v>0</v>
      </c>
    </row>
    <row r="27" spans="1:18" s="150" customFormat="1" ht="14.25" customHeight="1">
      <c r="A27" s="142" t="s">
        <v>93</v>
      </c>
      <c r="B27" s="143" t="s">
        <v>94</v>
      </c>
      <c r="C27" s="144" t="s">
        <v>24</v>
      </c>
      <c r="D27" s="501">
        <v>979.4830999999998</v>
      </c>
      <c r="E27" s="368">
        <v>979.4830999999998</v>
      </c>
      <c r="F27" s="368">
        <v>965.6769999999999</v>
      </c>
      <c r="G27" s="368">
        <v>0.0559</v>
      </c>
      <c r="H27" s="368">
        <v>12.960199999999995</v>
      </c>
      <c r="I27" s="368">
        <v>0.79</v>
      </c>
      <c r="J27" s="368">
        <v>0</v>
      </c>
      <c r="K27" s="368">
        <v>0</v>
      </c>
      <c r="L27" s="368">
        <v>0</v>
      </c>
      <c r="M27" s="368">
        <v>0</v>
      </c>
      <c r="N27" s="368">
        <v>0</v>
      </c>
      <c r="O27" s="368">
        <v>0</v>
      </c>
      <c r="P27" s="368">
        <v>0</v>
      </c>
      <c r="Q27" s="368">
        <v>0</v>
      </c>
      <c r="R27" s="368">
        <v>0</v>
      </c>
    </row>
    <row r="28" spans="1:18" s="150" customFormat="1" ht="14.25" customHeight="1">
      <c r="A28" s="142" t="s">
        <v>95</v>
      </c>
      <c r="B28" s="143" t="s">
        <v>96</v>
      </c>
      <c r="C28" s="144" t="s">
        <v>97</v>
      </c>
      <c r="D28" s="501">
        <v>87.26230000000001</v>
      </c>
      <c r="E28" s="368">
        <v>87.26230000000001</v>
      </c>
      <c r="F28" s="368">
        <v>87.1846</v>
      </c>
      <c r="G28" s="368">
        <v>0.050100000000000006</v>
      </c>
      <c r="H28" s="368">
        <v>0.0276</v>
      </c>
      <c r="I28" s="368">
        <v>0</v>
      </c>
      <c r="J28" s="368">
        <v>0</v>
      </c>
      <c r="K28" s="368">
        <v>0</v>
      </c>
      <c r="L28" s="368">
        <v>0</v>
      </c>
      <c r="M28" s="368">
        <v>0</v>
      </c>
      <c r="N28" s="368">
        <v>0</v>
      </c>
      <c r="O28" s="368">
        <v>0</v>
      </c>
      <c r="P28" s="368">
        <v>0</v>
      </c>
      <c r="Q28" s="368">
        <v>0</v>
      </c>
      <c r="R28" s="368">
        <v>0</v>
      </c>
    </row>
    <row r="29" spans="1:18" s="312" customFormat="1" ht="14.25" customHeight="1">
      <c r="A29" s="139" t="s">
        <v>98</v>
      </c>
      <c r="B29" s="140" t="s">
        <v>99</v>
      </c>
      <c r="C29" s="141" t="s">
        <v>100</v>
      </c>
      <c r="D29" s="369">
        <v>1828.4988000000003</v>
      </c>
      <c r="E29" s="369">
        <v>955.5819</v>
      </c>
      <c r="F29" s="369">
        <v>10.850900000000001</v>
      </c>
      <c r="G29" s="369">
        <v>678.1551000000001</v>
      </c>
      <c r="H29" s="369">
        <v>117.78170000000001</v>
      </c>
      <c r="I29" s="369">
        <v>148.152</v>
      </c>
      <c r="J29" s="369">
        <v>0</v>
      </c>
      <c r="K29" s="369">
        <v>0</v>
      </c>
      <c r="L29" s="369">
        <v>0</v>
      </c>
      <c r="M29" s="369">
        <v>0</v>
      </c>
      <c r="N29" s="369">
        <v>0.6422</v>
      </c>
      <c r="O29" s="369">
        <v>872.9169000000002</v>
      </c>
      <c r="P29" s="369">
        <v>799.6730000000001</v>
      </c>
      <c r="Q29" s="369">
        <v>0</v>
      </c>
      <c r="R29" s="369">
        <v>73.2439</v>
      </c>
    </row>
    <row r="30" spans="1:18" s="150" customFormat="1" ht="14.25" customHeight="1">
      <c r="A30" s="142" t="s">
        <v>101</v>
      </c>
      <c r="B30" s="143" t="s">
        <v>102</v>
      </c>
      <c r="C30" s="144" t="s">
        <v>30</v>
      </c>
      <c r="D30" s="501">
        <v>15.1021</v>
      </c>
      <c r="E30" s="368">
        <v>15.1021</v>
      </c>
      <c r="F30" s="368">
        <v>0</v>
      </c>
      <c r="G30" s="368">
        <v>0</v>
      </c>
      <c r="H30" s="368">
        <v>15.0717</v>
      </c>
      <c r="I30" s="368">
        <v>0.0304</v>
      </c>
      <c r="J30" s="368">
        <v>0</v>
      </c>
      <c r="K30" s="368">
        <v>0</v>
      </c>
      <c r="L30" s="368">
        <v>0</v>
      </c>
      <c r="M30" s="368">
        <v>0</v>
      </c>
      <c r="N30" s="368">
        <v>0</v>
      </c>
      <c r="O30" s="368">
        <v>0</v>
      </c>
      <c r="P30" s="368">
        <v>0</v>
      </c>
      <c r="Q30" s="368">
        <v>0</v>
      </c>
      <c r="R30" s="368">
        <v>0</v>
      </c>
    </row>
    <row r="31" spans="1:18" s="150" customFormat="1" ht="14.25" customHeight="1">
      <c r="A31" s="142" t="s">
        <v>103</v>
      </c>
      <c r="B31" s="143" t="s">
        <v>104</v>
      </c>
      <c r="C31" s="144" t="s">
        <v>105</v>
      </c>
      <c r="D31" s="501">
        <v>46.069300000000005</v>
      </c>
      <c r="E31" s="368">
        <v>46.069300000000005</v>
      </c>
      <c r="F31" s="368">
        <v>0</v>
      </c>
      <c r="G31" s="368">
        <v>0</v>
      </c>
      <c r="H31" s="368">
        <v>46.069300000000005</v>
      </c>
      <c r="I31" s="368">
        <v>0</v>
      </c>
      <c r="J31" s="368">
        <v>0</v>
      </c>
      <c r="K31" s="368">
        <v>0</v>
      </c>
      <c r="L31" s="368">
        <v>0</v>
      </c>
      <c r="M31" s="368">
        <v>0</v>
      </c>
      <c r="N31" s="368">
        <v>0</v>
      </c>
      <c r="O31" s="368">
        <v>0</v>
      </c>
      <c r="P31" s="368">
        <v>0</v>
      </c>
      <c r="Q31" s="368">
        <v>0</v>
      </c>
      <c r="R31" s="368">
        <v>0</v>
      </c>
    </row>
    <row r="32" spans="1:18" s="150" customFormat="1" ht="14.25" customHeight="1">
      <c r="A32" s="142" t="s">
        <v>106</v>
      </c>
      <c r="B32" s="143" t="s">
        <v>107</v>
      </c>
      <c r="C32" s="144" t="s">
        <v>108</v>
      </c>
      <c r="D32" s="501">
        <v>1.756</v>
      </c>
      <c r="E32" s="368">
        <v>1.756</v>
      </c>
      <c r="F32" s="368">
        <v>0</v>
      </c>
      <c r="G32" s="368">
        <v>0</v>
      </c>
      <c r="H32" s="368">
        <v>1.756</v>
      </c>
      <c r="I32" s="368">
        <v>0</v>
      </c>
      <c r="J32" s="368">
        <v>0</v>
      </c>
      <c r="K32" s="368">
        <v>0</v>
      </c>
      <c r="L32" s="368">
        <v>0</v>
      </c>
      <c r="M32" s="368">
        <v>0</v>
      </c>
      <c r="N32" s="368">
        <v>0</v>
      </c>
      <c r="O32" s="368">
        <v>0</v>
      </c>
      <c r="P32" s="368">
        <v>0</v>
      </c>
      <c r="Q32" s="368">
        <v>0</v>
      </c>
      <c r="R32" s="368">
        <v>0</v>
      </c>
    </row>
    <row r="33" spans="1:18" s="150" customFormat="1" ht="14.25" customHeight="1">
      <c r="A33" s="142" t="s">
        <v>109</v>
      </c>
      <c r="B33" s="143" t="s">
        <v>110</v>
      </c>
      <c r="C33" s="144" t="s">
        <v>111</v>
      </c>
      <c r="D33" s="501">
        <v>118.6512</v>
      </c>
      <c r="E33" s="368">
        <v>118.6512</v>
      </c>
      <c r="F33" s="368">
        <v>0.2979</v>
      </c>
      <c r="G33" s="368">
        <v>0.4749</v>
      </c>
      <c r="H33" s="368">
        <v>38.8295</v>
      </c>
      <c r="I33" s="368">
        <v>78.4067</v>
      </c>
      <c r="J33" s="368">
        <v>0</v>
      </c>
      <c r="K33" s="368">
        <v>0</v>
      </c>
      <c r="L33" s="368">
        <v>0</v>
      </c>
      <c r="M33" s="368">
        <v>0</v>
      </c>
      <c r="N33" s="368">
        <v>0.6422</v>
      </c>
      <c r="O33" s="368">
        <v>0</v>
      </c>
      <c r="P33" s="368">
        <v>0</v>
      </c>
      <c r="Q33" s="368">
        <v>0</v>
      </c>
      <c r="R33" s="368">
        <v>0</v>
      </c>
    </row>
    <row r="34" spans="1:18" s="150" customFormat="1" ht="14.25" customHeight="1">
      <c r="A34" s="142" t="s">
        <v>135</v>
      </c>
      <c r="B34" s="143" t="s">
        <v>136</v>
      </c>
      <c r="C34" s="144" t="s">
        <v>137</v>
      </c>
      <c r="D34" s="501">
        <v>138.2642</v>
      </c>
      <c r="E34" s="368">
        <v>138.2642</v>
      </c>
      <c r="F34" s="368">
        <v>10.553</v>
      </c>
      <c r="G34" s="368">
        <v>127.71119999999999</v>
      </c>
      <c r="H34" s="368">
        <v>0</v>
      </c>
      <c r="I34" s="368">
        <v>0</v>
      </c>
      <c r="J34" s="368">
        <v>0</v>
      </c>
      <c r="K34" s="368">
        <v>0</v>
      </c>
      <c r="L34" s="368">
        <v>0</v>
      </c>
      <c r="M34" s="368">
        <v>0</v>
      </c>
      <c r="N34" s="368">
        <v>0</v>
      </c>
      <c r="O34" s="368">
        <v>0</v>
      </c>
      <c r="P34" s="368">
        <v>0</v>
      </c>
      <c r="Q34" s="368">
        <v>0</v>
      </c>
      <c r="R34" s="368">
        <v>0</v>
      </c>
    </row>
    <row r="35" spans="1:18" s="150" customFormat="1" ht="14.25" customHeight="1">
      <c r="A35" s="142" t="s">
        <v>143</v>
      </c>
      <c r="B35" s="143" t="s">
        <v>144</v>
      </c>
      <c r="C35" s="144" t="s">
        <v>145</v>
      </c>
      <c r="D35" s="501">
        <v>1508.6560000000002</v>
      </c>
      <c r="E35" s="368">
        <v>635.7391</v>
      </c>
      <c r="F35" s="368">
        <v>0</v>
      </c>
      <c r="G35" s="368">
        <v>549.969</v>
      </c>
      <c r="H35" s="368">
        <v>16.0552</v>
      </c>
      <c r="I35" s="368">
        <v>69.7149</v>
      </c>
      <c r="J35" s="368">
        <v>0</v>
      </c>
      <c r="K35" s="368">
        <v>0</v>
      </c>
      <c r="L35" s="368">
        <v>0</v>
      </c>
      <c r="M35" s="368">
        <v>0</v>
      </c>
      <c r="N35" s="368">
        <v>0</v>
      </c>
      <c r="O35" s="368">
        <v>872.9169000000002</v>
      </c>
      <c r="P35" s="368">
        <v>799.6730000000001</v>
      </c>
      <c r="Q35" s="368">
        <v>0</v>
      </c>
      <c r="R35" s="368">
        <v>73.2439</v>
      </c>
    </row>
    <row r="36" spans="1:18" s="150" customFormat="1" ht="14.25" customHeight="1">
      <c r="A36" s="142" t="s">
        <v>173</v>
      </c>
      <c r="B36" s="143" t="s">
        <v>174</v>
      </c>
      <c r="C36" s="144" t="s">
        <v>29</v>
      </c>
      <c r="D36" s="501">
        <v>50.817</v>
      </c>
      <c r="E36" s="368">
        <v>50.817</v>
      </c>
      <c r="F36" s="368">
        <v>0</v>
      </c>
      <c r="G36" s="368">
        <v>0</v>
      </c>
      <c r="H36" s="368">
        <v>0</v>
      </c>
      <c r="I36" s="368">
        <v>0</v>
      </c>
      <c r="J36" s="368">
        <v>0</v>
      </c>
      <c r="K36" s="368">
        <v>0</v>
      </c>
      <c r="L36" s="368">
        <v>0</v>
      </c>
      <c r="M36" s="368">
        <v>0</v>
      </c>
      <c r="N36" s="368">
        <v>50.817</v>
      </c>
      <c r="O36" s="368">
        <v>0</v>
      </c>
      <c r="P36" s="368">
        <v>0</v>
      </c>
      <c r="Q36" s="368">
        <v>0</v>
      </c>
      <c r="R36" s="368">
        <v>0</v>
      </c>
    </row>
    <row r="37" spans="1:18" s="150" customFormat="1" ht="14.25" customHeight="1">
      <c r="A37" s="142" t="s">
        <v>175</v>
      </c>
      <c r="B37" s="143" t="s">
        <v>176</v>
      </c>
      <c r="C37" s="144" t="s">
        <v>28</v>
      </c>
      <c r="D37" s="501">
        <v>2.7800000000000002</v>
      </c>
      <c r="E37" s="368">
        <v>2.7800000000000002</v>
      </c>
      <c r="F37" s="368">
        <v>0</v>
      </c>
      <c r="G37" s="368">
        <v>0</v>
      </c>
      <c r="H37" s="368">
        <v>0</v>
      </c>
      <c r="I37" s="368">
        <v>0</v>
      </c>
      <c r="J37" s="368">
        <v>0</v>
      </c>
      <c r="K37" s="368">
        <v>0</v>
      </c>
      <c r="L37" s="368">
        <v>0</v>
      </c>
      <c r="M37" s="368">
        <v>0</v>
      </c>
      <c r="N37" s="368">
        <v>2.7800000000000002</v>
      </c>
      <c r="O37" s="368">
        <v>0</v>
      </c>
      <c r="P37" s="368">
        <v>0</v>
      </c>
      <c r="Q37" s="368">
        <v>0</v>
      </c>
      <c r="R37" s="368">
        <v>0</v>
      </c>
    </row>
    <row r="38" spans="1:18" s="150" customFormat="1" ht="14.25" customHeight="1">
      <c r="A38" s="142" t="s">
        <v>177</v>
      </c>
      <c r="B38" s="143" t="s">
        <v>178</v>
      </c>
      <c r="C38" s="144" t="s">
        <v>22</v>
      </c>
      <c r="D38" s="501">
        <v>81.88220000000001</v>
      </c>
      <c r="E38" s="368">
        <v>81.88220000000001</v>
      </c>
      <c r="F38" s="368">
        <v>0.0462</v>
      </c>
      <c r="G38" s="368">
        <v>0</v>
      </c>
      <c r="H38" s="368">
        <v>51.50410000000001</v>
      </c>
      <c r="I38" s="368">
        <v>1.4585</v>
      </c>
      <c r="J38" s="368">
        <v>0</v>
      </c>
      <c r="K38" s="368">
        <v>0</v>
      </c>
      <c r="L38" s="368">
        <v>0</v>
      </c>
      <c r="M38" s="368">
        <v>0</v>
      </c>
      <c r="N38" s="368">
        <v>28.8734</v>
      </c>
      <c r="O38" s="368">
        <v>0</v>
      </c>
      <c r="P38" s="368">
        <v>0</v>
      </c>
      <c r="Q38" s="368">
        <v>0</v>
      </c>
      <c r="R38" s="368">
        <v>0</v>
      </c>
    </row>
    <row r="39" spans="1:18" s="150" customFormat="1" ht="14.25" customHeight="1">
      <c r="A39" s="142" t="s">
        <v>179</v>
      </c>
      <c r="B39" s="143" t="s">
        <v>180</v>
      </c>
      <c r="C39" s="144" t="s">
        <v>27</v>
      </c>
      <c r="D39" s="501">
        <v>1247.8831</v>
      </c>
      <c r="E39" s="368">
        <v>267.9948</v>
      </c>
      <c r="F39" s="368">
        <v>0</v>
      </c>
      <c r="G39" s="368">
        <v>0</v>
      </c>
      <c r="H39" s="368">
        <v>0</v>
      </c>
      <c r="I39" s="368">
        <v>267.9948</v>
      </c>
      <c r="J39" s="368">
        <v>0</v>
      </c>
      <c r="K39" s="368">
        <v>0</v>
      </c>
      <c r="L39" s="368">
        <v>0</v>
      </c>
      <c r="M39" s="368">
        <v>0</v>
      </c>
      <c r="N39" s="368">
        <v>0</v>
      </c>
      <c r="O39" s="368">
        <v>979.8883000000001</v>
      </c>
      <c r="P39" s="368">
        <v>485.82890000000003</v>
      </c>
      <c r="Q39" s="368">
        <v>0</v>
      </c>
      <c r="R39" s="368">
        <v>494.0594</v>
      </c>
    </row>
    <row r="40" spans="1:18" s="150" customFormat="1" ht="14.25" customHeight="1">
      <c r="A40" s="142" t="s">
        <v>181</v>
      </c>
      <c r="B40" s="143" t="s">
        <v>182</v>
      </c>
      <c r="C40" s="144" t="s">
        <v>183</v>
      </c>
      <c r="D40" s="501">
        <v>281.8844</v>
      </c>
      <c r="E40" s="368">
        <v>281.8844</v>
      </c>
      <c r="F40" s="368">
        <v>0</v>
      </c>
      <c r="G40" s="368">
        <v>0</v>
      </c>
      <c r="H40" s="368">
        <v>125.947</v>
      </c>
      <c r="I40" s="368">
        <v>155.9374</v>
      </c>
      <c r="J40" s="368">
        <v>0</v>
      </c>
      <c r="K40" s="368">
        <v>0</v>
      </c>
      <c r="L40" s="368">
        <v>0</v>
      </c>
      <c r="M40" s="368">
        <v>0</v>
      </c>
      <c r="N40" s="368">
        <v>0</v>
      </c>
      <c r="O40" s="368">
        <v>0</v>
      </c>
      <c r="P40" s="368">
        <v>0</v>
      </c>
      <c r="Q40" s="368">
        <v>0</v>
      </c>
      <c r="R40" s="368">
        <v>0</v>
      </c>
    </row>
    <row r="41" spans="1:18" s="150" customFormat="1" ht="14.25" customHeight="1">
      <c r="A41" s="142" t="s">
        <v>184</v>
      </c>
      <c r="B41" s="143" t="s">
        <v>185</v>
      </c>
      <c r="C41" s="144" t="s">
        <v>186</v>
      </c>
      <c r="D41" s="501">
        <v>0</v>
      </c>
      <c r="E41" s="368">
        <v>0</v>
      </c>
      <c r="F41" s="368">
        <v>0</v>
      </c>
      <c r="G41" s="368">
        <v>0</v>
      </c>
      <c r="H41" s="368">
        <v>0</v>
      </c>
      <c r="I41" s="368">
        <v>0</v>
      </c>
      <c r="J41" s="368">
        <v>0</v>
      </c>
      <c r="K41" s="368">
        <v>0</v>
      </c>
      <c r="L41" s="368">
        <v>0</v>
      </c>
      <c r="M41" s="368">
        <v>0</v>
      </c>
      <c r="N41" s="368">
        <v>0</v>
      </c>
      <c r="O41" s="368">
        <v>0</v>
      </c>
      <c r="P41" s="368">
        <v>0</v>
      </c>
      <c r="Q41" s="368">
        <v>0</v>
      </c>
      <c r="R41" s="368">
        <v>0</v>
      </c>
    </row>
    <row r="42" spans="1:18" s="150" customFormat="1" ht="14.25" customHeight="1">
      <c r="A42" s="139">
        <v>3</v>
      </c>
      <c r="B42" s="140" t="s">
        <v>187</v>
      </c>
      <c r="C42" s="141" t="s">
        <v>188</v>
      </c>
      <c r="D42" s="369">
        <v>5.817</v>
      </c>
      <c r="E42" s="369">
        <v>5.817</v>
      </c>
      <c r="F42" s="369">
        <v>3.9769999999999994</v>
      </c>
      <c r="G42" s="369">
        <v>0</v>
      </c>
      <c r="H42" s="369">
        <v>1.84</v>
      </c>
      <c r="I42" s="369">
        <v>0</v>
      </c>
      <c r="J42" s="369">
        <v>0</v>
      </c>
      <c r="K42" s="369">
        <v>0</v>
      </c>
      <c r="L42" s="369">
        <v>0</v>
      </c>
      <c r="M42" s="369">
        <v>0</v>
      </c>
      <c r="N42" s="369">
        <v>0</v>
      </c>
      <c r="O42" s="369">
        <v>0</v>
      </c>
      <c r="P42" s="369">
        <v>0</v>
      </c>
      <c r="Q42" s="369">
        <v>0</v>
      </c>
      <c r="R42" s="369">
        <v>0</v>
      </c>
    </row>
    <row r="43" spans="1:18" s="150" customFormat="1" ht="14.25" customHeight="1">
      <c r="A43" s="142" t="s">
        <v>189</v>
      </c>
      <c r="B43" s="143" t="s">
        <v>190</v>
      </c>
      <c r="C43" s="144" t="s">
        <v>191</v>
      </c>
      <c r="D43" s="368">
        <v>3.2169999999999996</v>
      </c>
      <c r="E43" s="368">
        <v>3.2169999999999996</v>
      </c>
      <c r="F43" s="368">
        <v>3.2169999999999996</v>
      </c>
      <c r="G43" s="368">
        <v>0</v>
      </c>
      <c r="H43" s="368">
        <v>0</v>
      </c>
      <c r="I43" s="368">
        <v>0</v>
      </c>
      <c r="J43" s="368">
        <v>0</v>
      </c>
      <c r="K43" s="368">
        <v>0</v>
      </c>
      <c r="L43" s="368">
        <v>0</v>
      </c>
      <c r="M43" s="368">
        <v>0</v>
      </c>
      <c r="N43" s="368">
        <v>0</v>
      </c>
      <c r="O43" s="368">
        <v>0</v>
      </c>
      <c r="P43" s="368">
        <v>0</v>
      </c>
      <c r="Q43" s="368">
        <v>0</v>
      </c>
      <c r="R43" s="368">
        <v>0</v>
      </c>
    </row>
    <row r="44" spans="1:18" s="150" customFormat="1" ht="14.25" customHeight="1">
      <c r="A44" s="142" t="s">
        <v>192</v>
      </c>
      <c r="B44" s="143" t="s">
        <v>193</v>
      </c>
      <c r="C44" s="144" t="s">
        <v>194</v>
      </c>
      <c r="D44" s="368">
        <v>0.23</v>
      </c>
      <c r="E44" s="368">
        <v>0.23</v>
      </c>
      <c r="F44" s="368">
        <v>0.23</v>
      </c>
      <c r="G44" s="368">
        <v>0</v>
      </c>
      <c r="H44" s="368">
        <v>0</v>
      </c>
      <c r="I44" s="368">
        <v>0</v>
      </c>
      <c r="J44" s="368">
        <v>0</v>
      </c>
      <c r="K44" s="368">
        <v>0</v>
      </c>
      <c r="L44" s="368">
        <v>0</v>
      </c>
      <c r="M44" s="368">
        <v>0</v>
      </c>
      <c r="N44" s="368">
        <v>0</v>
      </c>
      <c r="O44" s="368">
        <v>0</v>
      </c>
      <c r="P44" s="368">
        <v>0</v>
      </c>
      <c r="Q44" s="368">
        <v>0</v>
      </c>
      <c r="R44" s="368">
        <v>0</v>
      </c>
    </row>
    <row r="45" spans="1:18" s="150" customFormat="1" ht="14.25" customHeight="1">
      <c r="A45" s="142" t="s">
        <v>195</v>
      </c>
      <c r="B45" s="143" t="s">
        <v>196</v>
      </c>
      <c r="C45" s="144" t="s">
        <v>197</v>
      </c>
      <c r="D45" s="368">
        <v>2.37</v>
      </c>
      <c r="E45" s="368">
        <v>2.37</v>
      </c>
      <c r="F45" s="368">
        <v>0.53</v>
      </c>
      <c r="G45" s="368">
        <v>0</v>
      </c>
      <c r="H45" s="368">
        <v>1.84</v>
      </c>
      <c r="I45" s="368">
        <v>0</v>
      </c>
      <c r="J45" s="368">
        <v>0</v>
      </c>
      <c r="K45" s="368">
        <v>0</v>
      </c>
      <c r="L45" s="368">
        <v>0</v>
      </c>
      <c r="M45" s="368">
        <v>0</v>
      </c>
      <c r="N45" s="368">
        <v>0</v>
      </c>
      <c r="O45" s="368">
        <v>0</v>
      </c>
      <c r="P45" s="368">
        <v>0</v>
      </c>
      <c r="Q45" s="368">
        <v>0</v>
      </c>
      <c r="R45" s="368">
        <v>0</v>
      </c>
    </row>
    <row r="46" spans="1:18" s="150" customFormat="1" ht="14.25" customHeight="1">
      <c r="A46" s="139" t="s">
        <v>253</v>
      </c>
      <c r="B46" s="140" t="s">
        <v>254</v>
      </c>
      <c r="C46" s="141" t="s">
        <v>255</v>
      </c>
      <c r="D46" s="369">
        <v>0</v>
      </c>
      <c r="E46" s="369">
        <v>0</v>
      </c>
      <c r="F46" s="369">
        <v>0</v>
      </c>
      <c r="G46" s="369">
        <v>0</v>
      </c>
      <c r="H46" s="369">
        <v>0</v>
      </c>
      <c r="I46" s="369">
        <v>0</v>
      </c>
      <c r="J46" s="369">
        <v>0</v>
      </c>
      <c r="K46" s="369">
        <v>0</v>
      </c>
      <c r="L46" s="369">
        <v>0</v>
      </c>
      <c r="M46" s="369">
        <v>0</v>
      </c>
      <c r="N46" s="369">
        <v>0</v>
      </c>
      <c r="O46" s="369">
        <v>0</v>
      </c>
      <c r="P46" s="369">
        <v>0</v>
      </c>
      <c r="Q46" s="369">
        <v>0</v>
      </c>
      <c r="R46" s="369">
        <v>0</v>
      </c>
    </row>
    <row r="47" spans="1:18" s="150" customFormat="1" ht="14.25" customHeight="1">
      <c r="A47" s="142">
        <v>1</v>
      </c>
      <c r="B47" s="143" t="s">
        <v>256</v>
      </c>
      <c r="C47" s="144" t="s">
        <v>257</v>
      </c>
      <c r="D47" s="368">
        <v>0</v>
      </c>
      <c r="E47" s="368">
        <v>0</v>
      </c>
      <c r="F47" s="368">
        <v>0</v>
      </c>
      <c r="G47" s="368">
        <v>0</v>
      </c>
      <c r="H47" s="368">
        <v>0</v>
      </c>
      <c r="I47" s="368">
        <v>0</v>
      </c>
      <c r="J47" s="368">
        <v>0</v>
      </c>
      <c r="K47" s="368">
        <v>0</v>
      </c>
      <c r="L47" s="368">
        <v>0</v>
      </c>
      <c r="M47" s="368">
        <v>0</v>
      </c>
      <c r="N47" s="368">
        <v>0</v>
      </c>
      <c r="O47" s="368">
        <v>0</v>
      </c>
      <c r="P47" s="368">
        <v>0</v>
      </c>
      <c r="Q47" s="368">
        <v>0</v>
      </c>
      <c r="R47" s="368">
        <v>0</v>
      </c>
    </row>
    <row r="48" spans="1:18" s="150" customFormat="1" ht="14.25" customHeight="1">
      <c r="A48" s="142">
        <v>2</v>
      </c>
      <c r="B48" s="143" t="s">
        <v>258</v>
      </c>
      <c r="C48" s="144" t="s">
        <v>259</v>
      </c>
      <c r="D48" s="368">
        <v>0</v>
      </c>
      <c r="E48" s="368">
        <v>0</v>
      </c>
      <c r="F48" s="368">
        <v>0</v>
      </c>
      <c r="G48" s="368">
        <v>0</v>
      </c>
      <c r="H48" s="368">
        <v>0</v>
      </c>
      <c r="I48" s="368">
        <v>0</v>
      </c>
      <c r="J48" s="368">
        <v>0</v>
      </c>
      <c r="K48" s="368">
        <v>0</v>
      </c>
      <c r="L48" s="368">
        <v>0</v>
      </c>
      <c r="M48" s="368">
        <v>0</v>
      </c>
      <c r="N48" s="368">
        <v>0</v>
      </c>
      <c r="O48" s="368">
        <v>0</v>
      </c>
      <c r="P48" s="368">
        <v>0</v>
      </c>
      <c r="Q48" s="368">
        <v>0</v>
      </c>
      <c r="R48" s="368">
        <v>0</v>
      </c>
    </row>
    <row r="49" spans="1:18" s="150" customFormat="1" ht="14.25" customHeight="1">
      <c r="A49" s="181">
        <v>3</v>
      </c>
      <c r="B49" s="182" t="s">
        <v>260</v>
      </c>
      <c r="C49" s="183" t="s">
        <v>261</v>
      </c>
      <c r="D49" s="503">
        <v>0</v>
      </c>
      <c r="E49" s="503">
        <v>0</v>
      </c>
      <c r="F49" s="503">
        <v>0</v>
      </c>
      <c r="G49" s="503">
        <v>0</v>
      </c>
      <c r="H49" s="503">
        <v>0</v>
      </c>
      <c r="I49" s="503">
        <v>0</v>
      </c>
      <c r="J49" s="503">
        <v>0</v>
      </c>
      <c r="K49" s="503">
        <v>0</v>
      </c>
      <c r="L49" s="503">
        <v>0</v>
      </c>
      <c r="M49" s="503">
        <v>0</v>
      </c>
      <c r="N49" s="503">
        <v>0</v>
      </c>
      <c r="O49" s="503">
        <v>0</v>
      </c>
      <c r="P49" s="503">
        <v>0</v>
      </c>
      <c r="Q49" s="503">
        <v>0</v>
      </c>
      <c r="R49" s="503">
        <v>0</v>
      </c>
    </row>
    <row r="50" spans="1:18" s="131" customFormat="1" ht="14.25" customHeight="1">
      <c r="A50" s="396" t="s">
        <v>450</v>
      </c>
      <c r="B50" s="396"/>
      <c r="C50" s="396"/>
      <c r="E50" s="396" t="s">
        <v>451</v>
      </c>
      <c r="F50" s="396"/>
      <c r="G50" s="396"/>
      <c r="H50" s="396"/>
      <c r="I50" s="396"/>
      <c r="J50" s="396"/>
      <c r="K50" s="396"/>
      <c r="L50" s="396"/>
      <c r="M50" s="396"/>
      <c r="N50" s="504"/>
      <c r="O50" s="395" t="s">
        <v>452</v>
      </c>
      <c r="P50" s="395"/>
      <c r="Q50" s="395"/>
      <c r="R50" s="395"/>
    </row>
    <row r="51" spans="1:18" s="246" customFormat="1" ht="12.75" customHeight="1">
      <c r="A51" s="397" t="s">
        <v>470</v>
      </c>
      <c r="B51" s="397"/>
      <c r="C51" s="397"/>
      <c r="E51" s="397" t="s">
        <v>449</v>
      </c>
      <c r="F51" s="397"/>
      <c r="G51" s="397"/>
      <c r="H51" s="397"/>
      <c r="I51" s="397"/>
      <c r="J51" s="397"/>
      <c r="K51" s="397"/>
      <c r="L51" s="397"/>
      <c r="M51" s="397"/>
      <c r="N51" s="230"/>
      <c r="O51" s="394" t="s">
        <v>474</v>
      </c>
      <c r="P51" s="394"/>
      <c r="Q51" s="394"/>
      <c r="R51" s="394"/>
    </row>
    <row r="52" spans="1:18" s="246" customFormat="1" ht="12.75" customHeight="1">
      <c r="A52" s="397" t="s">
        <v>471</v>
      </c>
      <c r="B52" s="397"/>
      <c r="C52" s="397"/>
      <c r="E52" s="230"/>
      <c r="F52" s="230"/>
      <c r="G52" s="230"/>
      <c r="H52" s="397"/>
      <c r="I52" s="397"/>
      <c r="J52" s="397"/>
      <c r="K52" s="397"/>
      <c r="N52" s="230"/>
      <c r="O52" s="394"/>
      <c r="P52" s="394"/>
      <c r="Q52" s="394"/>
      <c r="R52" s="394"/>
    </row>
    <row r="53" spans="1:18" s="131" customFormat="1" ht="12.75">
      <c r="A53" s="394" t="s">
        <v>472</v>
      </c>
      <c r="B53" s="394"/>
      <c r="C53" s="394"/>
      <c r="O53" s="474"/>
      <c r="P53" s="474"/>
      <c r="Q53" s="474"/>
      <c r="R53" s="474"/>
    </row>
    <row r="54" spans="1:3" s="131" customFormat="1" ht="12.75">
      <c r="A54" s="132"/>
      <c r="C54" s="505"/>
    </row>
    <row r="55" spans="1:3" s="131" customFormat="1" ht="12.75">
      <c r="A55" s="132"/>
      <c r="C55" s="505"/>
    </row>
    <row r="56" spans="1:3" s="131" customFormat="1" ht="12.75">
      <c r="A56" s="132"/>
      <c r="C56" s="505"/>
    </row>
    <row r="57" spans="1:11" s="131" customFormat="1" ht="12.75">
      <c r="A57" s="132"/>
      <c r="B57" s="130"/>
      <c r="C57" s="130"/>
      <c r="D57" s="130"/>
      <c r="E57" s="130"/>
      <c r="F57" s="130"/>
      <c r="G57" s="130"/>
      <c r="H57" s="130"/>
      <c r="I57" s="130"/>
      <c r="J57" s="130"/>
      <c r="K57" s="130"/>
    </row>
    <row r="58" spans="1:11" s="131" customFormat="1" ht="12.75">
      <c r="A58" s="132"/>
      <c r="B58" s="130"/>
      <c r="C58" s="130"/>
      <c r="D58" s="130"/>
      <c r="E58" s="130"/>
      <c r="F58" s="130"/>
      <c r="G58" s="130"/>
      <c r="H58" s="130"/>
      <c r="I58" s="130"/>
      <c r="J58" s="130"/>
      <c r="K58" s="130"/>
    </row>
    <row r="59" spans="1:3" s="131" customFormat="1" ht="12.75">
      <c r="A59" s="132"/>
      <c r="C59" s="505"/>
    </row>
    <row r="60" spans="1:3" s="131" customFormat="1" ht="15.75" customHeight="1">
      <c r="A60" s="394" t="s">
        <v>473</v>
      </c>
      <c r="B60" s="394"/>
      <c r="C60" s="394"/>
    </row>
  </sheetData>
  <sheetProtection/>
  <mergeCells count="39">
    <mergeCell ref="C1:O1"/>
    <mergeCell ref="C2:O2"/>
    <mergeCell ref="C3:O3"/>
    <mergeCell ref="P5:R5"/>
    <mergeCell ref="M7:M9"/>
    <mergeCell ref="N7:N9"/>
    <mergeCell ref="L8:L9"/>
    <mergeCell ref="O7:O9"/>
    <mergeCell ref="C4:O4"/>
    <mergeCell ref="Q7:Q9"/>
    <mergeCell ref="A6:A9"/>
    <mergeCell ref="B6:B9"/>
    <mergeCell ref="C6:C9"/>
    <mergeCell ref="D6:D9"/>
    <mergeCell ref="E6:N6"/>
    <mergeCell ref="O6:R6"/>
    <mergeCell ref="E7:E9"/>
    <mergeCell ref="F7:F9"/>
    <mergeCell ref="G7:J7"/>
    <mergeCell ref="K7:L7"/>
    <mergeCell ref="R7:R9"/>
    <mergeCell ref="G8:G9"/>
    <mergeCell ref="H8:H9"/>
    <mergeCell ref="I8:I9"/>
    <mergeCell ref="J8:J9"/>
    <mergeCell ref="K8:K9"/>
    <mergeCell ref="P7:P9"/>
    <mergeCell ref="A50:C50"/>
    <mergeCell ref="O50:R50"/>
    <mergeCell ref="A51:C51"/>
    <mergeCell ref="O51:R51"/>
    <mergeCell ref="E50:M50"/>
    <mergeCell ref="E51:M51"/>
    <mergeCell ref="A53:C53"/>
    <mergeCell ref="A60:C60"/>
    <mergeCell ref="A52:C52"/>
    <mergeCell ref="H52:K52"/>
    <mergeCell ref="O52:R52"/>
    <mergeCell ref="O53:R53"/>
  </mergeCells>
  <printOptions horizontalCentered="1"/>
  <pageMargins left="0.6299212598425197" right="0.2755905511811024" top="0.23" bottom="0" header="0.5118110236220472" footer="0.11811023622047245"/>
  <pageSetup horizontalDpi="600" verticalDpi="600" orientation="landscape" paperSize="8" scale="93" r:id="rId1"/>
</worksheet>
</file>

<file path=xl/worksheets/sheet5.xml><?xml version="1.0" encoding="utf-8"?>
<worksheet xmlns="http://schemas.openxmlformats.org/spreadsheetml/2006/main" xmlns:r="http://schemas.openxmlformats.org/officeDocument/2006/relationships">
  <sheetPr>
    <tabColor indexed="34"/>
  </sheetPr>
  <dimension ref="A1:CV203"/>
  <sheetViews>
    <sheetView view="pageBreakPreview" zoomScale="60" zoomScaleNormal="90" zoomScalePageLayoutView="80" workbookViewId="0" topLeftCell="A11">
      <selection activeCell="A35" sqref="A34:IV35"/>
    </sheetView>
  </sheetViews>
  <sheetFormatPr defaultColWidth="9.140625" defaultRowHeight="12.75"/>
  <cols>
    <col min="1" max="1" width="7.7109375" style="266" customWidth="1"/>
    <col min="2" max="2" width="34.7109375" style="109" customWidth="1"/>
    <col min="3" max="3" width="5.7109375" style="269" customWidth="1"/>
    <col min="4" max="5" width="11.28125" style="109" customWidth="1"/>
    <col min="6" max="6" width="10.00390625" style="109" customWidth="1"/>
    <col min="7" max="7" width="10.140625" style="109" customWidth="1"/>
    <col min="8" max="9" width="9.28125" style="109" customWidth="1"/>
    <col min="10" max="10" width="10.421875" style="109" customWidth="1"/>
    <col min="11" max="12" width="10.57421875" style="109" customWidth="1"/>
    <col min="13" max="13" width="10.140625" style="109" customWidth="1"/>
    <col min="14" max="14" width="11.57421875" style="109" customWidth="1"/>
    <col min="15" max="15" width="11.00390625" style="109" customWidth="1"/>
    <col min="16" max="16" width="9.7109375" style="109" customWidth="1"/>
    <col min="17" max="17" width="10.28125" style="109" customWidth="1"/>
    <col min="18" max="16384" width="9.140625" style="109" customWidth="1"/>
  </cols>
  <sheetData>
    <row r="1" spans="3:16" ht="16.5" customHeight="1">
      <c r="C1" s="267"/>
      <c r="D1" s="418" t="s">
        <v>33</v>
      </c>
      <c r="E1" s="418"/>
      <c r="F1" s="418"/>
      <c r="G1" s="418"/>
      <c r="H1" s="418"/>
      <c r="I1" s="418"/>
      <c r="J1" s="418"/>
      <c r="K1" s="418"/>
      <c r="L1" s="418"/>
      <c r="M1" s="418"/>
      <c r="O1" s="110" t="s">
        <v>226</v>
      </c>
      <c r="P1" s="110"/>
    </row>
    <row r="2" spans="3:16" ht="16.5" customHeight="1">
      <c r="C2" s="267"/>
      <c r="D2" s="419" t="s">
        <v>227</v>
      </c>
      <c r="E2" s="419"/>
      <c r="F2" s="419"/>
      <c r="G2" s="419"/>
      <c r="H2" s="419"/>
      <c r="I2" s="419"/>
      <c r="J2" s="419"/>
      <c r="K2" s="419"/>
      <c r="L2" s="419"/>
      <c r="M2" s="419"/>
      <c r="O2" s="129"/>
      <c r="P2" s="110"/>
    </row>
    <row r="3" spans="1:17" ht="16.5" customHeight="1">
      <c r="A3" s="268"/>
      <c r="B3" s="420" t="s">
        <v>262</v>
      </c>
      <c r="C3" s="420"/>
      <c r="D3" s="418" t="s">
        <v>263</v>
      </c>
      <c r="E3" s="418"/>
      <c r="F3" s="418"/>
      <c r="G3" s="418"/>
      <c r="H3" s="418"/>
      <c r="I3" s="418"/>
      <c r="J3" s="418"/>
      <c r="K3" s="418"/>
      <c r="L3" s="418"/>
      <c r="M3" s="418"/>
      <c r="O3" s="131" t="s">
        <v>445</v>
      </c>
      <c r="P3" s="111"/>
      <c r="Q3" s="111"/>
    </row>
    <row r="4" spans="4:17" ht="16.5" customHeight="1">
      <c r="D4" s="421" t="s">
        <v>453</v>
      </c>
      <c r="E4" s="421"/>
      <c r="F4" s="421"/>
      <c r="G4" s="421"/>
      <c r="H4" s="421"/>
      <c r="I4" s="421"/>
      <c r="J4" s="421"/>
      <c r="K4" s="421"/>
      <c r="L4" s="421"/>
      <c r="M4" s="421"/>
      <c r="O4" s="407" t="s">
        <v>264</v>
      </c>
      <c r="P4" s="407"/>
      <c r="Q4" s="407"/>
    </row>
    <row r="5" spans="3:17" ht="12.75">
      <c r="C5" s="109"/>
      <c r="N5" s="270"/>
      <c r="O5" s="422" t="s">
        <v>230</v>
      </c>
      <c r="P5" s="422"/>
      <c r="Q5" s="422"/>
    </row>
    <row r="6" spans="1:17" s="271" customFormat="1" ht="12.75" customHeight="1">
      <c r="A6" s="414" t="s">
        <v>39</v>
      </c>
      <c r="B6" s="414" t="s">
        <v>198</v>
      </c>
      <c r="C6" s="414" t="s">
        <v>41</v>
      </c>
      <c r="D6" s="410" t="s">
        <v>265</v>
      </c>
      <c r="E6" s="416" t="s">
        <v>232</v>
      </c>
      <c r="F6" s="416"/>
      <c r="G6" s="416"/>
      <c r="H6" s="416"/>
      <c r="I6" s="416"/>
      <c r="J6" s="416"/>
      <c r="K6" s="416"/>
      <c r="L6" s="416"/>
      <c r="M6" s="416"/>
      <c r="N6" s="417" t="s">
        <v>233</v>
      </c>
      <c r="O6" s="417"/>
      <c r="P6" s="417"/>
      <c r="Q6" s="417"/>
    </row>
    <row r="7" spans="1:17" ht="12.75" customHeight="1">
      <c r="A7" s="414" t="s">
        <v>199</v>
      </c>
      <c r="B7" s="414"/>
      <c r="C7" s="414"/>
      <c r="D7" s="410"/>
      <c r="E7" s="410" t="s">
        <v>234</v>
      </c>
      <c r="F7" s="410" t="s">
        <v>235</v>
      </c>
      <c r="G7" s="423" t="s">
        <v>236</v>
      </c>
      <c r="H7" s="423"/>
      <c r="I7" s="423"/>
      <c r="J7" s="423"/>
      <c r="K7" s="410" t="s">
        <v>248</v>
      </c>
      <c r="L7" s="410" t="s">
        <v>238</v>
      </c>
      <c r="M7" s="410" t="s">
        <v>239</v>
      </c>
      <c r="N7" s="410" t="s">
        <v>240</v>
      </c>
      <c r="O7" s="410" t="s">
        <v>241</v>
      </c>
      <c r="P7" s="410" t="s">
        <v>242</v>
      </c>
      <c r="Q7" s="410" t="s">
        <v>243</v>
      </c>
    </row>
    <row r="8" spans="1:17" ht="12.75" customHeight="1">
      <c r="A8" s="414"/>
      <c r="B8" s="414" t="s">
        <v>200</v>
      </c>
      <c r="C8" s="414"/>
      <c r="D8" s="410"/>
      <c r="E8" s="410"/>
      <c r="F8" s="411"/>
      <c r="G8" s="410" t="s">
        <v>244</v>
      </c>
      <c r="H8" s="412" t="s">
        <v>245</v>
      </c>
      <c r="I8" s="412" t="s">
        <v>246</v>
      </c>
      <c r="J8" s="410" t="s">
        <v>247</v>
      </c>
      <c r="K8" s="411"/>
      <c r="L8" s="411"/>
      <c r="M8" s="411"/>
      <c r="N8" s="410"/>
      <c r="O8" s="411"/>
      <c r="P8" s="410"/>
      <c r="Q8" s="411"/>
    </row>
    <row r="9" spans="1:17" ht="51" customHeight="1">
      <c r="A9" s="415"/>
      <c r="B9" s="415"/>
      <c r="C9" s="415"/>
      <c r="D9" s="410"/>
      <c r="E9" s="410"/>
      <c r="F9" s="411"/>
      <c r="G9" s="411"/>
      <c r="H9" s="410"/>
      <c r="I9" s="410"/>
      <c r="J9" s="411"/>
      <c r="K9" s="411"/>
      <c r="L9" s="411"/>
      <c r="M9" s="411"/>
      <c r="N9" s="410"/>
      <c r="O9" s="411"/>
      <c r="P9" s="410"/>
      <c r="Q9" s="411"/>
    </row>
    <row r="10" spans="1:100" s="273" customFormat="1" ht="11.25">
      <c r="A10" s="214" t="s">
        <v>201</v>
      </c>
      <c r="B10" s="214" t="s">
        <v>202</v>
      </c>
      <c r="C10" s="214" t="s">
        <v>203</v>
      </c>
      <c r="D10" s="214" t="s">
        <v>266</v>
      </c>
      <c r="E10" s="214" t="s">
        <v>267</v>
      </c>
      <c r="F10" s="214" t="s">
        <v>251</v>
      </c>
      <c r="G10" s="214" t="s">
        <v>252</v>
      </c>
      <c r="H10" s="215">
        <v>-8</v>
      </c>
      <c r="I10" s="215">
        <v>-9</v>
      </c>
      <c r="J10" s="215">
        <v>-10</v>
      </c>
      <c r="K10" s="215">
        <v>-11</v>
      </c>
      <c r="L10" s="215">
        <v>-12</v>
      </c>
      <c r="M10" s="215">
        <v>-13</v>
      </c>
      <c r="N10" s="214" t="s">
        <v>268</v>
      </c>
      <c r="O10" s="215">
        <v>-15</v>
      </c>
      <c r="P10" s="215">
        <v>-16</v>
      </c>
      <c r="Q10" s="215">
        <v>-17</v>
      </c>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2"/>
      <c r="BJ10" s="272"/>
      <c r="BK10" s="272"/>
      <c r="BL10" s="272"/>
      <c r="BM10" s="272"/>
      <c r="BN10" s="272"/>
      <c r="BO10" s="272"/>
      <c r="BP10" s="272"/>
      <c r="BQ10" s="272"/>
      <c r="BR10" s="272"/>
      <c r="BS10" s="272"/>
      <c r="BT10" s="272"/>
      <c r="BU10" s="272"/>
      <c r="BV10" s="272"/>
      <c r="BW10" s="272"/>
      <c r="BX10" s="272"/>
      <c r="BY10" s="272"/>
      <c r="BZ10" s="272"/>
      <c r="CA10" s="272"/>
      <c r="CB10" s="272"/>
      <c r="CC10" s="272"/>
      <c r="CD10" s="272"/>
      <c r="CE10" s="272"/>
      <c r="CF10" s="272"/>
      <c r="CG10" s="272"/>
      <c r="CH10" s="272"/>
      <c r="CI10" s="272"/>
      <c r="CJ10" s="272"/>
      <c r="CK10" s="272"/>
      <c r="CL10" s="272"/>
      <c r="CM10" s="272"/>
      <c r="CN10" s="272"/>
      <c r="CO10" s="272"/>
      <c r="CP10" s="272"/>
      <c r="CQ10" s="272"/>
      <c r="CR10" s="272"/>
      <c r="CS10" s="272"/>
      <c r="CT10" s="272"/>
      <c r="CU10" s="272"/>
      <c r="CV10" s="272"/>
    </row>
    <row r="11" spans="1:17" s="234" customFormat="1" ht="22.5" customHeight="1">
      <c r="A11" s="113">
        <v>1</v>
      </c>
      <c r="B11" s="114" t="s">
        <v>46</v>
      </c>
      <c r="C11" s="115" t="s">
        <v>47</v>
      </c>
      <c r="D11" s="507">
        <v>73029.34850000001</v>
      </c>
      <c r="E11" s="507">
        <v>73017.88610000002</v>
      </c>
      <c r="F11" s="507">
        <v>28847.915</v>
      </c>
      <c r="G11" s="507">
        <v>443.67449999999997</v>
      </c>
      <c r="H11" s="507">
        <v>808.0176</v>
      </c>
      <c r="I11" s="507">
        <v>42892.962499999994</v>
      </c>
      <c r="J11" s="507">
        <v>0</v>
      </c>
      <c r="K11" s="507">
        <v>0</v>
      </c>
      <c r="L11" s="507">
        <v>0</v>
      </c>
      <c r="M11" s="507">
        <v>25.3165</v>
      </c>
      <c r="N11" s="507">
        <v>11.462399999999999</v>
      </c>
      <c r="O11" s="507">
        <v>11.462399999999999</v>
      </c>
      <c r="P11" s="507">
        <v>0</v>
      </c>
      <c r="Q11" s="507">
        <v>0</v>
      </c>
    </row>
    <row r="12" spans="1:17" s="286" customFormat="1" ht="22.5" customHeight="1">
      <c r="A12" s="116" t="s">
        <v>48</v>
      </c>
      <c r="B12" s="117" t="s">
        <v>49</v>
      </c>
      <c r="C12" s="118" t="s">
        <v>50</v>
      </c>
      <c r="D12" s="508">
        <v>25014.253900000003</v>
      </c>
      <c r="E12" s="508">
        <v>25014.253900000003</v>
      </c>
      <c r="F12" s="508">
        <v>24603.3142</v>
      </c>
      <c r="G12" s="508">
        <v>40.08</v>
      </c>
      <c r="H12" s="508">
        <v>257.76879999999994</v>
      </c>
      <c r="I12" s="508">
        <v>99.2893</v>
      </c>
      <c r="J12" s="508">
        <v>0</v>
      </c>
      <c r="K12" s="508">
        <v>0</v>
      </c>
      <c r="L12" s="508">
        <v>0</v>
      </c>
      <c r="M12" s="508">
        <v>13.8016</v>
      </c>
      <c r="N12" s="508">
        <v>0</v>
      </c>
      <c r="O12" s="508">
        <v>0</v>
      </c>
      <c r="P12" s="508">
        <v>0</v>
      </c>
      <c r="Q12" s="508">
        <v>0</v>
      </c>
    </row>
    <row r="13" spans="1:17" s="112" customFormat="1" ht="22.5" customHeight="1">
      <c r="A13" s="119" t="s">
        <v>51</v>
      </c>
      <c r="B13" s="120" t="s">
        <v>52</v>
      </c>
      <c r="C13" s="121" t="s">
        <v>53</v>
      </c>
      <c r="D13" s="509">
        <v>8593.9026</v>
      </c>
      <c r="E13" s="509">
        <v>8593.9026</v>
      </c>
      <c r="F13" s="509">
        <v>8329.541</v>
      </c>
      <c r="G13" s="509">
        <v>27.182399999999998</v>
      </c>
      <c r="H13" s="509">
        <v>170.32229999999998</v>
      </c>
      <c r="I13" s="509">
        <v>63.7197</v>
      </c>
      <c r="J13" s="509">
        <v>0</v>
      </c>
      <c r="K13" s="509">
        <v>0</v>
      </c>
      <c r="L13" s="509">
        <v>0</v>
      </c>
      <c r="M13" s="509">
        <v>3.1372</v>
      </c>
      <c r="N13" s="509">
        <v>0</v>
      </c>
      <c r="O13" s="509">
        <v>0</v>
      </c>
      <c r="P13" s="509">
        <v>0</v>
      </c>
      <c r="Q13" s="509">
        <v>0</v>
      </c>
    </row>
    <row r="14" spans="1:17" s="112" customFormat="1" ht="22.5" customHeight="1">
      <c r="A14" s="119" t="s">
        <v>54</v>
      </c>
      <c r="B14" s="120" t="s">
        <v>269</v>
      </c>
      <c r="C14" s="121" t="s">
        <v>56</v>
      </c>
      <c r="D14" s="509">
        <v>7246.404699999999</v>
      </c>
      <c r="E14" s="509">
        <v>7246.404699999999</v>
      </c>
      <c r="F14" s="509">
        <v>7041.414299999999</v>
      </c>
      <c r="G14" s="509">
        <v>26.5384</v>
      </c>
      <c r="H14" s="509">
        <v>143.17219999999998</v>
      </c>
      <c r="I14" s="509">
        <v>33.8003</v>
      </c>
      <c r="J14" s="509">
        <v>0</v>
      </c>
      <c r="K14" s="509">
        <v>0</v>
      </c>
      <c r="L14" s="509">
        <v>0</v>
      </c>
      <c r="M14" s="509">
        <v>1.4795</v>
      </c>
      <c r="N14" s="509">
        <v>0</v>
      </c>
      <c r="O14" s="509">
        <v>0</v>
      </c>
      <c r="P14" s="509">
        <v>0</v>
      </c>
      <c r="Q14" s="509">
        <v>0</v>
      </c>
    </row>
    <row r="15" spans="1:17" s="112" customFormat="1" ht="22.5" customHeight="1">
      <c r="A15" s="119" t="s">
        <v>57</v>
      </c>
      <c r="B15" s="122" t="s">
        <v>58</v>
      </c>
      <c r="C15" s="121" t="s">
        <v>59</v>
      </c>
      <c r="D15" s="509">
        <v>5427.8789</v>
      </c>
      <c r="E15" s="509">
        <v>5427.8789</v>
      </c>
      <c r="F15" s="509">
        <v>5237.557099999999</v>
      </c>
      <c r="G15" s="509">
        <v>26.5384</v>
      </c>
      <c r="H15" s="509">
        <v>128.64389999999997</v>
      </c>
      <c r="I15" s="509">
        <v>33.8003</v>
      </c>
      <c r="J15" s="509">
        <v>0</v>
      </c>
      <c r="K15" s="509">
        <v>0</v>
      </c>
      <c r="L15" s="509">
        <v>0</v>
      </c>
      <c r="M15" s="509">
        <v>1.3392</v>
      </c>
      <c r="N15" s="509">
        <v>0</v>
      </c>
      <c r="O15" s="509">
        <v>0</v>
      </c>
      <c r="P15" s="509">
        <v>0</v>
      </c>
      <c r="Q15" s="509">
        <v>0</v>
      </c>
    </row>
    <row r="16" spans="1:17" s="112" customFormat="1" ht="22.5" customHeight="1">
      <c r="A16" s="119" t="s">
        <v>60</v>
      </c>
      <c r="B16" s="122" t="s">
        <v>61</v>
      </c>
      <c r="C16" s="121" t="s">
        <v>21</v>
      </c>
      <c r="D16" s="509">
        <v>1818.5258</v>
      </c>
      <c r="E16" s="509">
        <v>1818.5258</v>
      </c>
      <c r="F16" s="509">
        <v>1803.8572</v>
      </c>
      <c r="G16" s="509">
        <v>0</v>
      </c>
      <c r="H16" s="509">
        <v>14.5283</v>
      </c>
      <c r="I16" s="509">
        <v>0</v>
      </c>
      <c r="J16" s="509">
        <v>0</v>
      </c>
      <c r="K16" s="509">
        <v>0</v>
      </c>
      <c r="L16" s="509">
        <v>0</v>
      </c>
      <c r="M16" s="509">
        <v>0.1403</v>
      </c>
      <c r="N16" s="509">
        <v>0</v>
      </c>
      <c r="O16" s="509">
        <v>0</v>
      </c>
      <c r="P16" s="509">
        <v>0</v>
      </c>
      <c r="Q16" s="509">
        <v>0</v>
      </c>
    </row>
    <row r="17" spans="1:17" s="112" customFormat="1" ht="22.5" customHeight="1">
      <c r="A17" s="119" t="s">
        <v>62</v>
      </c>
      <c r="B17" s="120" t="s">
        <v>63</v>
      </c>
      <c r="C17" s="121" t="s">
        <v>64</v>
      </c>
      <c r="D17" s="509">
        <v>0</v>
      </c>
      <c r="E17" s="509">
        <v>0</v>
      </c>
      <c r="F17" s="509">
        <v>0</v>
      </c>
      <c r="G17" s="509">
        <v>0</v>
      </c>
      <c r="H17" s="509">
        <v>0</v>
      </c>
      <c r="I17" s="509">
        <v>0</v>
      </c>
      <c r="J17" s="509">
        <v>0</v>
      </c>
      <c r="K17" s="509">
        <v>0</v>
      </c>
      <c r="L17" s="509">
        <v>0</v>
      </c>
      <c r="M17" s="509">
        <v>0</v>
      </c>
      <c r="N17" s="509">
        <v>0</v>
      </c>
      <c r="O17" s="509">
        <v>0</v>
      </c>
      <c r="P17" s="509">
        <v>0</v>
      </c>
      <c r="Q17" s="509">
        <v>0</v>
      </c>
    </row>
    <row r="18" spans="1:17" s="112" customFormat="1" ht="22.5" customHeight="1">
      <c r="A18" s="119" t="s">
        <v>65</v>
      </c>
      <c r="B18" s="120" t="s">
        <v>270</v>
      </c>
      <c r="C18" s="121" t="s">
        <v>67</v>
      </c>
      <c r="D18" s="509">
        <v>1347.4979000000003</v>
      </c>
      <c r="E18" s="509">
        <v>1347.4979000000003</v>
      </c>
      <c r="F18" s="509">
        <v>1288.1267000000003</v>
      </c>
      <c r="G18" s="509">
        <v>0.6439999999999999</v>
      </c>
      <c r="H18" s="509">
        <v>27.150100000000002</v>
      </c>
      <c r="I18" s="509">
        <v>29.9194</v>
      </c>
      <c r="J18" s="509">
        <v>0</v>
      </c>
      <c r="K18" s="509">
        <v>0</v>
      </c>
      <c r="L18" s="509">
        <v>0</v>
      </c>
      <c r="M18" s="509">
        <v>1.6577000000000002</v>
      </c>
      <c r="N18" s="509">
        <v>0</v>
      </c>
      <c r="O18" s="509">
        <v>0</v>
      </c>
      <c r="P18" s="509">
        <v>0</v>
      </c>
      <c r="Q18" s="509">
        <v>0</v>
      </c>
    </row>
    <row r="19" spans="1:17" s="112" customFormat="1" ht="22.5" customHeight="1">
      <c r="A19" s="119" t="s">
        <v>271</v>
      </c>
      <c r="B19" s="120" t="s">
        <v>272</v>
      </c>
      <c r="C19" s="121" t="s">
        <v>2</v>
      </c>
      <c r="D19" s="509">
        <v>1347.4979000000003</v>
      </c>
      <c r="E19" s="509">
        <v>1347.4979000000003</v>
      </c>
      <c r="F19" s="509">
        <v>1288.1267000000003</v>
      </c>
      <c r="G19" s="509">
        <v>0.6439999999999999</v>
      </c>
      <c r="H19" s="509">
        <v>27.150100000000002</v>
      </c>
      <c r="I19" s="509">
        <v>29.9194</v>
      </c>
      <c r="J19" s="509">
        <v>0</v>
      </c>
      <c r="K19" s="509">
        <v>0</v>
      </c>
      <c r="L19" s="509">
        <v>0</v>
      </c>
      <c r="M19" s="509">
        <v>1.6577000000000002</v>
      </c>
      <c r="N19" s="509">
        <v>0</v>
      </c>
      <c r="O19" s="509">
        <v>0</v>
      </c>
      <c r="P19" s="509">
        <v>0</v>
      </c>
      <c r="Q19" s="509">
        <v>0</v>
      </c>
    </row>
    <row r="20" spans="1:17" s="112" customFormat="1" ht="22.5" customHeight="1">
      <c r="A20" s="119" t="s">
        <v>273</v>
      </c>
      <c r="B20" s="120" t="s">
        <v>274</v>
      </c>
      <c r="C20" s="121" t="s">
        <v>205</v>
      </c>
      <c r="D20" s="509">
        <v>0</v>
      </c>
      <c r="E20" s="509">
        <v>0</v>
      </c>
      <c r="F20" s="509">
        <v>0</v>
      </c>
      <c r="G20" s="509">
        <v>0</v>
      </c>
      <c r="H20" s="509">
        <v>0</v>
      </c>
      <c r="I20" s="509">
        <v>0</v>
      </c>
      <c r="J20" s="509">
        <v>0</v>
      </c>
      <c r="K20" s="509">
        <v>0</v>
      </c>
      <c r="L20" s="509">
        <v>0</v>
      </c>
      <c r="M20" s="509">
        <v>0</v>
      </c>
      <c r="N20" s="509">
        <v>0</v>
      </c>
      <c r="O20" s="509">
        <v>0</v>
      </c>
      <c r="P20" s="509">
        <v>0</v>
      </c>
      <c r="Q20" s="509">
        <v>0</v>
      </c>
    </row>
    <row r="21" spans="1:17" s="112" customFormat="1" ht="22.5" customHeight="1">
      <c r="A21" s="119" t="s">
        <v>68</v>
      </c>
      <c r="B21" s="120" t="s">
        <v>69</v>
      </c>
      <c r="C21" s="121" t="s">
        <v>8</v>
      </c>
      <c r="D21" s="509">
        <v>16420.351300000002</v>
      </c>
      <c r="E21" s="509">
        <v>16420.351300000002</v>
      </c>
      <c r="F21" s="509">
        <v>16273.7732</v>
      </c>
      <c r="G21" s="509">
        <v>12.8976</v>
      </c>
      <c r="H21" s="509">
        <v>87.44649999999999</v>
      </c>
      <c r="I21" s="509">
        <v>35.5696</v>
      </c>
      <c r="J21" s="509">
        <v>0</v>
      </c>
      <c r="K21" s="509">
        <v>0</v>
      </c>
      <c r="L21" s="509">
        <v>0</v>
      </c>
      <c r="M21" s="509">
        <v>10.6644</v>
      </c>
      <c r="N21" s="509">
        <v>0</v>
      </c>
      <c r="O21" s="509">
        <v>0</v>
      </c>
      <c r="P21" s="509">
        <v>0</v>
      </c>
      <c r="Q21" s="509">
        <v>0</v>
      </c>
    </row>
    <row r="22" spans="1:17" s="286" customFormat="1" ht="22.5" customHeight="1">
      <c r="A22" s="116" t="s">
        <v>70</v>
      </c>
      <c r="B22" s="117" t="s">
        <v>71</v>
      </c>
      <c r="C22" s="118" t="s">
        <v>72</v>
      </c>
      <c r="D22" s="508">
        <v>46456.1383</v>
      </c>
      <c r="E22" s="508">
        <v>46444.6759</v>
      </c>
      <c r="F22" s="508">
        <v>2857.5905000000002</v>
      </c>
      <c r="G22" s="508">
        <v>287.9776</v>
      </c>
      <c r="H22" s="508">
        <v>494.5923</v>
      </c>
      <c r="I22" s="508">
        <v>42793.085</v>
      </c>
      <c r="J22" s="508">
        <v>0</v>
      </c>
      <c r="K22" s="508">
        <v>0</v>
      </c>
      <c r="L22" s="508">
        <v>0</v>
      </c>
      <c r="M22" s="508">
        <v>11.4305</v>
      </c>
      <c r="N22" s="508">
        <v>11.462399999999999</v>
      </c>
      <c r="O22" s="508">
        <v>11.462399999999999</v>
      </c>
      <c r="P22" s="508">
        <v>0</v>
      </c>
      <c r="Q22" s="508">
        <v>0</v>
      </c>
    </row>
    <row r="23" spans="1:17" s="112" customFormat="1" ht="22.5" customHeight="1">
      <c r="A23" s="119" t="s">
        <v>73</v>
      </c>
      <c r="B23" s="120" t="s">
        <v>275</v>
      </c>
      <c r="C23" s="121" t="s">
        <v>75</v>
      </c>
      <c r="D23" s="509">
        <v>3053.8592000000003</v>
      </c>
      <c r="E23" s="509">
        <v>3044.4695</v>
      </c>
      <c r="F23" s="509">
        <v>1213.842</v>
      </c>
      <c r="G23" s="509">
        <v>92.1991</v>
      </c>
      <c r="H23" s="509">
        <v>236.0954</v>
      </c>
      <c r="I23" s="509">
        <v>1490.9025000000001</v>
      </c>
      <c r="J23" s="509">
        <v>0</v>
      </c>
      <c r="K23" s="509">
        <v>0</v>
      </c>
      <c r="L23" s="509">
        <v>0</v>
      </c>
      <c r="M23" s="509">
        <v>11.4305</v>
      </c>
      <c r="N23" s="509">
        <v>9.3897</v>
      </c>
      <c r="O23" s="509">
        <v>9.3897</v>
      </c>
      <c r="P23" s="509">
        <v>0</v>
      </c>
      <c r="Q23" s="509">
        <v>0</v>
      </c>
    </row>
    <row r="24" spans="1:17" s="112" customFormat="1" ht="22.5" customHeight="1">
      <c r="A24" s="119" t="s">
        <v>76</v>
      </c>
      <c r="B24" s="120" t="s">
        <v>77</v>
      </c>
      <c r="C24" s="121" t="s">
        <v>78</v>
      </c>
      <c r="D24" s="509">
        <v>5072.0686</v>
      </c>
      <c r="E24" s="509">
        <v>5069.9959</v>
      </c>
      <c r="F24" s="509">
        <v>1643.7485000000001</v>
      </c>
      <c r="G24" s="509">
        <v>195.7785</v>
      </c>
      <c r="H24" s="509">
        <v>258.49690000000004</v>
      </c>
      <c r="I24" s="509">
        <v>2971.972</v>
      </c>
      <c r="J24" s="509">
        <v>0</v>
      </c>
      <c r="K24" s="509">
        <v>0</v>
      </c>
      <c r="L24" s="509">
        <v>0</v>
      </c>
      <c r="M24" s="509">
        <v>0</v>
      </c>
      <c r="N24" s="509">
        <v>2.0727</v>
      </c>
      <c r="O24" s="509">
        <v>2.0727</v>
      </c>
      <c r="P24" s="509">
        <v>0</v>
      </c>
      <c r="Q24" s="509">
        <v>0</v>
      </c>
    </row>
    <row r="25" spans="1:17" s="112" customFormat="1" ht="22.5" customHeight="1">
      <c r="A25" s="119" t="s">
        <v>79</v>
      </c>
      <c r="B25" s="120" t="s">
        <v>80</v>
      </c>
      <c r="C25" s="121" t="s">
        <v>81</v>
      </c>
      <c r="D25" s="509">
        <v>38330.2105</v>
      </c>
      <c r="E25" s="509">
        <v>38330.2105</v>
      </c>
      <c r="F25" s="509">
        <v>0</v>
      </c>
      <c r="G25" s="509">
        <v>0</v>
      </c>
      <c r="H25" s="509">
        <v>0</v>
      </c>
      <c r="I25" s="509">
        <v>38330.2105</v>
      </c>
      <c r="J25" s="509">
        <v>0</v>
      </c>
      <c r="K25" s="509">
        <v>0</v>
      </c>
      <c r="L25" s="509">
        <v>0</v>
      </c>
      <c r="M25" s="509">
        <v>0</v>
      </c>
      <c r="N25" s="509">
        <v>0</v>
      </c>
      <c r="O25" s="509">
        <v>0</v>
      </c>
      <c r="P25" s="509">
        <v>0</v>
      </c>
      <c r="Q25" s="509">
        <v>0</v>
      </c>
    </row>
    <row r="26" spans="1:17" s="286" customFormat="1" ht="22.5" customHeight="1">
      <c r="A26" s="116" t="s">
        <v>82</v>
      </c>
      <c r="B26" s="117" t="s">
        <v>83</v>
      </c>
      <c r="C26" s="118" t="s">
        <v>23</v>
      </c>
      <c r="D26" s="508">
        <v>1414.5886000000003</v>
      </c>
      <c r="E26" s="508">
        <v>1414.5886000000003</v>
      </c>
      <c r="F26" s="508">
        <v>1293.7164000000002</v>
      </c>
      <c r="G26" s="508">
        <v>64.5431</v>
      </c>
      <c r="H26" s="508">
        <v>55.6565</v>
      </c>
      <c r="I26" s="508">
        <v>0.5882</v>
      </c>
      <c r="J26" s="508">
        <v>0</v>
      </c>
      <c r="K26" s="508">
        <v>0</v>
      </c>
      <c r="L26" s="508">
        <v>0</v>
      </c>
      <c r="M26" s="508">
        <v>0.0844</v>
      </c>
      <c r="N26" s="508">
        <v>0</v>
      </c>
      <c r="O26" s="508">
        <v>0</v>
      </c>
      <c r="P26" s="508">
        <v>0</v>
      </c>
      <c r="Q26" s="508">
        <v>0</v>
      </c>
    </row>
    <row r="27" spans="1:17" s="286" customFormat="1" ht="22.5" customHeight="1">
      <c r="A27" s="116" t="s">
        <v>84</v>
      </c>
      <c r="B27" s="117" t="s">
        <v>85</v>
      </c>
      <c r="C27" s="118" t="s">
        <v>86</v>
      </c>
      <c r="D27" s="508">
        <v>0</v>
      </c>
      <c r="E27" s="508">
        <v>0</v>
      </c>
      <c r="F27" s="508">
        <v>0</v>
      </c>
      <c r="G27" s="508">
        <v>0</v>
      </c>
      <c r="H27" s="508">
        <v>0</v>
      </c>
      <c r="I27" s="508">
        <v>0</v>
      </c>
      <c r="J27" s="508">
        <v>0</v>
      </c>
      <c r="K27" s="508">
        <v>0</v>
      </c>
      <c r="L27" s="508">
        <v>0</v>
      </c>
      <c r="M27" s="508">
        <v>0</v>
      </c>
      <c r="N27" s="508">
        <v>0</v>
      </c>
      <c r="O27" s="508">
        <v>0</v>
      </c>
      <c r="P27" s="508">
        <v>0</v>
      </c>
      <c r="Q27" s="508">
        <v>0</v>
      </c>
    </row>
    <row r="28" spans="1:17" s="286" customFormat="1" ht="22.5" customHeight="1">
      <c r="A28" s="123" t="s">
        <v>87</v>
      </c>
      <c r="B28" s="124" t="s">
        <v>88</v>
      </c>
      <c r="C28" s="125" t="s">
        <v>5</v>
      </c>
      <c r="D28" s="510">
        <v>144.36769999999999</v>
      </c>
      <c r="E28" s="510">
        <v>144.36769999999999</v>
      </c>
      <c r="F28" s="510">
        <v>93.2939</v>
      </c>
      <c r="G28" s="510">
        <v>51.0738</v>
      </c>
      <c r="H28" s="510">
        <v>0</v>
      </c>
      <c r="I28" s="510">
        <v>0</v>
      </c>
      <c r="J28" s="510">
        <v>0</v>
      </c>
      <c r="K28" s="510">
        <v>0</v>
      </c>
      <c r="L28" s="510">
        <v>0</v>
      </c>
      <c r="M28" s="510">
        <v>0</v>
      </c>
      <c r="N28" s="510">
        <v>0</v>
      </c>
      <c r="O28" s="510">
        <v>0</v>
      </c>
      <c r="P28" s="510">
        <v>0</v>
      </c>
      <c r="Q28" s="510">
        <v>0</v>
      </c>
    </row>
    <row r="29" spans="1:18" ht="13.5" customHeight="1">
      <c r="A29" s="413" t="s">
        <v>450</v>
      </c>
      <c r="B29" s="413"/>
      <c r="C29" s="413"/>
      <c r="E29" s="413"/>
      <c r="F29" s="413"/>
      <c r="G29" s="413"/>
      <c r="H29" s="413"/>
      <c r="I29" s="413"/>
      <c r="J29" s="413"/>
      <c r="K29" s="108"/>
      <c r="L29" s="108"/>
      <c r="M29" s="413" t="s">
        <v>450</v>
      </c>
      <c r="N29" s="413"/>
      <c r="O29" s="413"/>
      <c r="P29" s="413"/>
      <c r="Q29" s="413"/>
      <c r="R29" s="108"/>
    </row>
    <row r="30" spans="1:19" s="234" customFormat="1" ht="12.75" customHeight="1">
      <c r="A30" s="397" t="s">
        <v>470</v>
      </c>
      <c r="B30" s="397"/>
      <c r="C30" s="397"/>
      <c r="E30" s="408"/>
      <c r="F30" s="408"/>
      <c r="G30" s="409"/>
      <c r="H30" s="409"/>
      <c r="I30" s="409"/>
      <c r="J30" s="409"/>
      <c r="K30" s="235"/>
      <c r="M30" s="408" t="s">
        <v>449</v>
      </c>
      <c r="N30" s="408"/>
      <c r="O30" s="408"/>
      <c r="P30" s="408"/>
      <c r="Q30" s="408"/>
      <c r="R30" s="274"/>
      <c r="S30" s="274"/>
    </row>
    <row r="31" spans="1:19" s="234" customFormat="1" ht="12.75" customHeight="1">
      <c r="A31" s="397" t="s">
        <v>471</v>
      </c>
      <c r="B31" s="397"/>
      <c r="C31" s="397"/>
      <c r="E31" s="408"/>
      <c r="F31" s="408"/>
      <c r="G31" s="408"/>
      <c r="H31" s="408"/>
      <c r="I31" s="408"/>
      <c r="J31" s="408"/>
      <c r="K31" s="236"/>
      <c r="L31" s="236"/>
      <c r="M31" s="408"/>
      <c r="N31" s="408"/>
      <c r="O31" s="408"/>
      <c r="P31" s="408"/>
      <c r="Q31" s="408"/>
      <c r="R31" s="236"/>
      <c r="S31" s="236"/>
    </row>
    <row r="32" spans="1:3" ht="12.75">
      <c r="A32" s="394" t="s">
        <v>472</v>
      </c>
      <c r="B32" s="394"/>
      <c r="C32" s="394"/>
    </row>
    <row r="33" ht="12.75">
      <c r="C33" s="275"/>
    </row>
    <row r="34" ht="12.75">
      <c r="C34" s="275"/>
    </row>
    <row r="35" ht="12.75">
      <c r="C35" s="275"/>
    </row>
    <row r="36" ht="12.75">
      <c r="C36" s="275"/>
    </row>
    <row r="37" ht="12.75">
      <c r="C37" s="275"/>
    </row>
    <row r="38" ht="12.75">
      <c r="C38" s="275"/>
    </row>
    <row r="39" spans="1:12" ht="12.75">
      <c r="A39" s="256"/>
      <c r="B39" s="276"/>
      <c r="C39" s="277"/>
      <c r="D39" s="276"/>
      <c r="E39" s="276"/>
      <c r="F39" s="276"/>
      <c r="G39" s="276"/>
      <c r="H39" s="276"/>
      <c r="I39" s="276"/>
      <c r="J39" s="276"/>
      <c r="K39" s="276"/>
      <c r="L39" s="276"/>
    </row>
    <row r="40" spans="1:12" ht="15.75" customHeight="1">
      <c r="A40" s="256"/>
      <c r="B40" s="276"/>
      <c r="C40" s="276"/>
      <c r="D40" s="276"/>
      <c r="E40" s="276"/>
      <c r="F40" s="276"/>
      <c r="G40" s="276"/>
      <c r="H40" s="256"/>
      <c r="I40" s="256"/>
      <c r="J40" s="276"/>
      <c r="K40" s="276"/>
      <c r="L40" s="276"/>
    </row>
    <row r="41" spans="1:12" ht="17.25" customHeight="1">
      <c r="A41" s="394" t="s">
        <v>473</v>
      </c>
      <c r="B41" s="394"/>
      <c r="C41" s="394"/>
      <c r="D41" s="276"/>
      <c r="E41" s="276"/>
      <c r="F41" s="276"/>
      <c r="G41" s="276"/>
      <c r="H41" s="276"/>
      <c r="I41" s="276"/>
      <c r="J41" s="276"/>
      <c r="K41" s="276"/>
      <c r="L41" s="276"/>
    </row>
    <row r="42" spans="1:12" ht="16.5" customHeight="1">
      <c r="A42" s="276"/>
      <c r="B42" s="407"/>
      <c r="C42" s="407"/>
      <c r="D42" s="407"/>
      <c r="E42" s="407"/>
      <c r="F42" s="407"/>
      <c r="G42" s="407"/>
      <c r="H42" s="407"/>
      <c r="I42" s="407"/>
      <c r="J42" s="407"/>
      <c r="K42" s="276"/>
      <c r="L42" s="276"/>
    </row>
    <row r="43" spans="1:12" ht="12.75">
      <c r="A43" s="276"/>
      <c r="B43" s="276"/>
      <c r="C43" s="276"/>
      <c r="D43" s="276"/>
      <c r="E43" s="276"/>
      <c r="F43" s="276"/>
      <c r="G43" s="276"/>
      <c r="H43" s="276"/>
      <c r="I43" s="276"/>
      <c r="J43" s="276"/>
      <c r="K43" s="276"/>
      <c r="L43" s="276"/>
    </row>
    <row r="44" spans="1:12" ht="12.75">
      <c r="A44" s="276"/>
      <c r="B44" s="276"/>
      <c r="C44" s="276"/>
      <c r="D44" s="276"/>
      <c r="E44" s="276"/>
      <c r="F44" s="276"/>
      <c r="G44" s="276"/>
      <c r="H44" s="276"/>
      <c r="I44" s="276"/>
      <c r="J44" s="276"/>
      <c r="K44" s="276"/>
      <c r="L44" s="276"/>
    </row>
    <row r="45" spans="1:12" ht="12.75">
      <c r="A45" s="276"/>
      <c r="B45" s="276"/>
      <c r="C45" s="276"/>
      <c r="D45" s="276"/>
      <c r="E45" s="276"/>
      <c r="F45" s="276"/>
      <c r="G45" s="276"/>
      <c r="H45" s="276"/>
      <c r="I45" s="276"/>
      <c r="J45" s="276"/>
      <c r="K45" s="276"/>
      <c r="L45" s="276"/>
    </row>
    <row r="46" spans="1:12" ht="12.75">
      <c r="A46" s="276"/>
      <c r="B46" s="276"/>
      <c r="C46" s="276"/>
      <c r="D46" s="276"/>
      <c r="E46" s="276"/>
      <c r="F46" s="276"/>
      <c r="G46" s="276"/>
      <c r="H46" s="276"/>
      <c r="I46" s="276"/>
      <c r="J46" s="276"/>
      <c r="K46" s="276"/>
      <c r="L46" s="276"/>
    </row>
    <row r="47" spans="1:12" ht="12.75">
      <c r="A47" s="276"/>
      <c r="B47" s="276"/>
      <c r="C47" s="276"/>
      <c r="D47" s="276"/>
      <c r="E47" s="276"/>
      <c r="F47" s="276"/>
      <c r="G47" s="276"/>
      <c r="H47" s="276"/>
      <c r="I47" s="276"/>
      <c r="J47" s="276"/>
      <c r="K47" s="276"/>
      <c r="L47" s="276"/>
    </row>
    <row r="48" spans="1:12" ht="12.75">
      <c r="A48" s="276"/>
      <c r="B48" s="276"/>
      <c r="C48" s="276"/>
      <c r="D48" s="276"/>
      <c r="E48" s="276"/>
      <c r="F48" s="276"/>
      <c r="G48" s="276"/>
      <c r="H48" s="276"/>
      <c r="I48" s="276"/>
      <c r="J48" s="276"/>
      <c r="K48" s="276"/>
      <c r="L48" s="276"/>
    </row>
    <row r="49" spans="1:12" ht="12.75">
      <c r="A49" s="276"/>
      <c r="B49" s="276"/>
      <c r="C49" s="276"/>
      <c r="D49" s="276"/>
      <c r="E49" s="276"/>
      <c r="F49" s="276"/>
      <c r="G49" s="276"/>
      <c r="H49" s="276"/>
      <c r="I49" s="276"/>
      <c r="J49" s="276"/>
      <c r="K49" s="276"/>
      <c r="L49" s="276"/>
    </row>
    <row r="50" spans="1:12" ht="12.75">
      <c r="A50" s="276"/>
      <c r="B50" s="276"/>
      <c r="C50" s="276"/>
      <c r="D50" s="276"/>
      <c r="E50" s="276"/>
      <c r="F50" s="276"/>
      <c r="G50" s="276"/>
      <c r="H50" s="276"/>
      <c r="I50" s="276"/>
      <c r="J50" s="276"/>
      <c r="K50" s="276"/>
      <c r="L50" s="276"/>
    </row>
    <row r="51" spans="1:12" ht="12.75">
      <c r="A51" s="276"/>
      <c r="B51" s="276"/>
      <c r="C51" s="276"/>
      <c r="D51" s="276"/>
      <c r="E51" s="276"/>
      <c r="F51" s="276"/>
      <c r="G51" s="276"/>
      <c r="H51" s="276"/>
      <c r="I51" s="276"/>
      <c r="J51" s="276"/>
      <c r="K51" s="276"/>
      <c r="L51" s="276"/>
    </row>
    <row r="52" spans="1:12" ht="12.75">
      <c r="A52" s="276"/>
      <c r="B52" s="276"/>
      <c r="C52" s="276"/>
      <c r="D52" s="276"/>
      <c r="E52" s="276"/>
      <c r="F52" s="276"/>
      <c r="G52" s="276"/>
      <c r="H52" s="276"/>
      <c r="I52" s="276"/>
      <c r="J52" s="276"/>
      <c r="K52" s="276"/>
      <c r="L52" s="276"/>
    </row>
    <row r="53" spans="1:12" ht="12.75">
      <c r="A53" s="276"/>
      <c r="B53" s="276"/>
      <c r="C53" s="276"/>
      <c r="D53" s="276"/>
      <c r="E53" s="276"/>
      <c r="F53" s="276"/>
      <c r="G53" s="276"/>
      <c r="H53" s="276"/>
      <c r="I53" s="276"/>
      <c r="J53" s="276"/>
      <c r="K53" s="276"/>
      <c r="L53" s="276"/>
    </row>
    <row r="54" spans="1:12" ht="12.75">
      <c r="A54" s="276"/>
      <c r="B54" s="276"/>
      <c r="C54" s="276"/>
      <c r="D54" s="276"/>
      <c r="E54" s="276"/>
      <c r="F54" s="276"/>
      <c r="G54" s="276"/>
      <c r="H54" s="276"/>
      <c r="I54" s="276"/>
      <c r="J54" s="276"/>
      <c r="K54" s="276"/>
      <c r="L54" s="276"/>
    </row>
    <row r="55" spans="1:12" ht="12.75">
      <c r="A55" s="256"/>
      <c r="B55" s="276"/>
      <c r="C55" s="277"/>
      <c r="D55" s="276"/>
      <c r="E55" s="276"/>
      <c r="F55" s="276"/>
      <c r="G55" s="276"/>
      <c r="H55" s="276"/>
      <c r="I55" s="276"/>
      <c r="J55" s="276"/>
      <c r="K55" s="276"/>
      <c r="L55" s="276"/>
    </row>
    <row r="56" ht="12.75">
      <c r="C56" s="275"/>
    </row>
    <row r="57" ht="12.75">
      <c r="C57" s="275"/>
    </row>
    <row r="58" ht="12.75">
      <c r="C58" s="275"/>
    </row>
    <row r="59" ht="12.75">
      <c r="C59" s="275"/>
    </row>
    <row r="60" ht="12.75">
      <c r="C60" s="275"/>
    </row>
    <row r="61" ht="12.75">
      <c r="C61" s="275"/>
    </row>
    <row r="62" ht="12.75">
      <c r="C62" s="275"/>
    </row>
    <row r="63" ht="12.75">
      <c r="C63" s="275"/>
    </row>
    <row r="64" ht="12.75">
      <c r="C64" s="275"/>
    </row>
    <row r="65" ht="12.75">
      <c r="C65" s="275"/>
    </row>
    <row r="66" ht="12.75">
      <c r="C66" s="275"/>
    </row>
    <row r="67" ht="12.75">
      <c r="C67" s="275"/>
    </row>
    <row r="68" ht="12.75">
      <c r="C68" s="275"/>
    </row>
    <row r="69" ht="12.75">
      <c r="C69" s="275"/>
    </row>
    <row r="70" ht="12.75">
      <c r="C70" s="275"/>
    </row>
    <row r="71" ht="12.75">
      <c r="C71" s="275"/>
    </row>
    <row r="72" ht="12.75">
      <c r="C72" s="275"/>
    </row>
    <row r="73" ht="12.75">
      <c r="C73" s="275"/>
    </row>
    <row r="74" ht="12.75">
      <c r="C74" s="275"/>
    </row>
    <row r="75" ht="12.75">
      <c r="C75" s="275"/>
    </row>
    <row r="76" ht="12.75">
      <c r="C76" s="275"/>
    </row>
    <row r="77" ht="12.75">
      <c r="C77" s="275"/>
    </row>
    <row r="78" ht="12.75">
      <c r="C78" s="275"/>
    </row>
    <row r="79" ht="12.75">
      <c r="C79" s="275"/>
    </row>
    <row r="80" ht="12.75">
      <c r="C80" s="275"/>
    </row>
    <row r="81" ht="12.75">
      <c r="C81" s="275"/>
    </row>
    <row r="82" ht="12.75">
      <c r="C82" s="275"/>
    </row>
    <row r="83" ht="12.75">
      <c r="C83" s="275"/>
    </row>
    <row r="84" ht="12.75">
      <c r="C84" s="275"/>
    </row>
    <row r="85" ht="12.75">
      <c r="C85" s="275"/>
    </row>
    <row r="86" ht="12.75">
      <c r="C86" s="275"/>
    </row>
    <row r="87" ht="12.75">
      <c r="C87" s="275"/>
    </row>
    <row r="88" ht="12.75">
      <c r="C88" s="275"/>
    </row>
    <row r="89" ht="12.75">
      <c r="C89" s="275"/>
    </row>
    <row r="90" ht="12.75">
      <c r="C90" s="275"/>
    </row>
    <row r="91" ht="12.75">
      <c r="C91" s="275"/>
    </row>
    <row r="92" ht="12.75">
      <c r="C92" s="275"/>
    </row>
    <row r="93" ht="12.75">
      <c r="C93" s="275"/>
    </row>
    <row r="94" ht="12.75">
      <c r="C94" s="275"/>
    </row>
    <row r="95" ht="12.75">
      <c r="C95" s="275"/>
    </row>
    <row r="96" ht="12.75">
      <c r="C96" s="275"/>
    </row>
    <row r="97" ht="12.75">
      <c r="C97" s="275"/>
    </row>
    <row r="98" ht="12.75">
      <c r="C98" s="275"/>
    </row>
    <row r="99" ht="12.75">
      <c r="C99" s="275"/>
    </row>
    <row r="100" ht="12.75">
      <c r="C100" s="275"/>
    </row>
    <row r="101" ht="12.75">
      <c r="C101" s="275"/>
    </row>
    <row r="102" ht="12.75">
      <c r="C102" s="275"/>
    </row>
    <row r="103" ht="12.75">
      <c r="C103" s="275"/>
    </row>
    <row r="104" ht="12.75">
      <c r="C104" s="275"/>
    </row>
    <row r="105" ht="12.75">
      <c r="C105" s="275"/>
    </row>
    <row r="106" ht="12.75">
      <c r="C106" s="275"/>
    </row>
    <row r="107" ht="12.75">
      <c r="C107" s="275"/>
    </row>
    <row r="108" ht="12.75">
      <c r="C108" s="275"/>
    </row>
    <row r="109" ht="12.75">
      <c r="C109" s="275"/>
    </row>
    <row r="110" ht="12.75">
      <c r="C110" s="275"/>
    </row>
    <row r="111" ht="12.75">
      <c r="C111" s="275"/>
    </row>
    <row r="112" ht="12.75">
      <c r="C112" s="275"/>
    </row>
    <row r="113" ht="12.75">
      <c r="C113" s="275"/>
    </row>
    <row r="114" ht="12.75">
      <c r="C114" s="275"/>
    </row>
    <row r="115" ht="12.75">
      <c r="C115" s="275"/>
    </row>
    <row r="116" ht="12.75">
      <c r="C116" s="275"/>
    </row>
    <row r="117" ht="12.75">
      <c r="C117" s="275"/>
    </row>
    <row r="118" ht="12.75">
      <c r="C118" s="275"/>
    </row>
    <row r="119" ht="12.75">
      <c r="C119" s="275"/>
    </row>
    <row r="120" ht="12.75">
      <c r="C120" s="275"/>
    </row>
    <row r="121" ht="12.75">
      <c r="C121" s="275"/>
    </row>
    <row r="122" ht="12.75">
      <c r="C122" s="275"/>
    </row>
    <row r="123" ht="12.75">
      <c r="C123" s="275"/>
    </row>
    <row r="124" ht="12.75">
      <c r="C124" s="275"/>
    </row>
    <row r="125" ht="12.75">
      <c r="C125" s="275"/>
    </row>
    <row r="126" ht="12.75">
      <c r="C126" s="275"/>
    </row>
    <row r="127" ht="12.75">
      <c r="C127" s="275"/>
    </row>
    <row r="128" ht="12.75">
      <c r="C128" s="275"/>
    </row>
    <row r="129" ht="12.75">
      <c r="C129" s="275"/>
    </row>
    <row r="130" ht="12.75">
      <c r="C130" s="275"/>
    </row>
    <row r="131" ht="12.75">
      <c r="C131" s="275"/>
    </row>
    <row r="132" ht="12.75">
      <c r="C132" s="275"/>
    </row>
    <row r="133" ht="12.75">
      <c r="C133" s="275"/>
    </row>
    <row r="134" ht="12.75">
      <c r="C134" s="275"/>
    </row>
    <row r="135" ht="12.75">
      <c r="C135" s="275"/>
    </row>
    <row r="136" ht="12.75">
      <c r="C136" s="275"/>
    </row>
    <row r="137" ht="12.75">
      <c r="C137" s="275"/>
    </row>
    <row r="138" ht="12.75">
      <c r="C138" s="275"/>
    </row>
    <row r="139" ht="12.75">
      <c r="C139" s="275"/>
    </row>
    <row r="140" ht="12.75">
      <c r="C140" s="275"/>
    </row>
    <row r="141" ht="12.75">
      <c r="C141" s="275"/>
    </row>
    <row r="142" ht="12.75">
      <c r="C142" s="275"/>
    </row>
    <row r="143" ht="12.75">
      <c r="C143" s="275"/>
    </row>
    <row r="144" ht="12.75">
      <c r="C144" s="275"/>
    </row>
    <row r="145" ht="12.75">
      <c r="C145" s="275"/>
    </row>
    <row r="146" ht="12.75">
      <c r="C146" s="275"/>
    </row>
    <row r="147" ht="12.75">
      <c r="C147" s="275"/>
    </row>
    <row r="148" ht="12.75">
      <c r="C148" s="275"/>
    </row>
    <row r="149" ht="12.75">
      <c r="C149" s="275"/>
    </row>
    <row r="150" ht="12.75">
      <c r="C150" s="275"/>
    </row>
    <row r="151" ht="12.75">
      <c r="C151" s="275"/>
    </row>
    <row r="152" ht="12.75">
      <c r="C152" s="275"/>
    </row>
    <row r="153" ht="12.75">
      <c r="C153" s="275"/>
    </row>
    <row r="154" ht="12.75">
      <c r="C154" s="275"/>
    </row>
    <row r="155" ht="12.75">
      <c r="C155" s="275"/>
    </row>
    <row r="156" ht="12.75">
      <c r="C156" s="275"/>
    </row>
    <row r="157" ht="12.75">
      <c r="C157" s="275"/>
    </row>
    <row r="158" ht="12.75">
      <c r="C158" s="275"/>
    </row>
    <row r="159" ht="12.75">
      <c r="C159" s="275"/>
    </row>
    <row r="160" ht="12.75">
      <c r="C160" s="275"/>
    </row>
    <row r="161" ht="12.75">
      <c r="C161" s="275"/>
    </row>
    <row r="162" ht="12.75">
      <c r="C162" s="275"/>
    </row>
    <row r="163" ht="12.75">
      <c r="C163" s="275"/>
    </row>
    <row r="164" ht="12.75">
      <c r="C164" s="275"/>
    </row>
    <row r="165" ht="12.75">
      <c r="C165" s="275"/>
    </row>
    <row r="166" ht="12.75">
      <c r="C166" s="275"/>
    </row>
    <row r="167" ht="12.75">
      <c r="C167" s="275"/>
    </row>
    <row r="168" ht="12.75">
      <c r="C168" s="275"/>
    </row>
    <row r="169" ht="12.75">
      <c r="C169" s="275"/>
    </row>
    <row r="170" ht="12.75">
      <c r="C170" s="275"/>
    </row>
    <row r="171" ht="12.75">
      <c r="C171" s="275"/>
    </row>
    <row r="172" ht="12.75">
      <c r="C172" s="275"/>
    </row>
    <row r="173" ht="12.75">
      <c r="C173" s="275"/>
    </row>
    <row r="174" ht="12.75">
      <c r="C174" s="275"/>
    </row>
    <row r="175" ht="12.75">
      <c r="C175" s="275"/>
    </row>
    <row r="176" ht="12.75">
      <c r="C176" s="275"/>
    </row>
    <row r="177" ht="12.75">
      <c r="C177" s="275"/>
    </row>
    <row r="178" ht="12.75">
      <c r="C178" s="275"/>
    </row>
    <row r="179" ht="12.75">
      <c r="C179" s="275"/>
    </row>
    <row r="180" ht="12.75">
      <c r="C180" s="275"/>
    </row>
    <row r="181" ht="12.75">
      <c r="C181" s="275"/>
    </row>
    <row r="182" ht="12.75">
      <c r="C182" s="275"/>
    </row>
    <row r="183" ht="12.75">
      <c r="C183" s="275"/>
    </row>
    <row r="184" ht="12.75">
      <c r="C184" s="275"/>
    </row>
    <row r="185" ht="12.75">
      <c r="C185" s="275"/>
    </row>
    <row r="186" ht="12.75">
      <c r="C186" s="275"/>
    </row>
    <row r="187" ht="12.75">
      <c r="C187" s="275"/>
    </row>
    <row r="188" ht="12.75">
      <c r="C188" s="275"/>
    </row>
    <row r="189" ht="12.75">
      <c r="C189" s="275"/>
    </row>
    <row r="190" ht="12.75">
      <c r="C190" s="275"/>
    </row>
    <row r="191" ht="12.75">
      <c r="C191" s="275"/>
    </row>
    <row r="192" ht="12.75">
      <c r="C192" s="275"/>
    </row>
    <row r="193" ht="12.75">
      <c r="C193" s="275"/>
    </row>
    <row r="194" ht="12.75">
      <c r="C194" s="275"/>
    </row>
    <row r="195" ht="12.75">
      <c r="C195" s="275"/>
    </row>
    <row r="196" ht="12.75">
      <c r="C196" s="275"/>
    </row>
    <row r="197" ht="12.75">
      <c r="C197" s="275"/>
    </row>
    <row r="198" ht="12.75">
      <c r="C198" s="275"/>
    </row>
    <row r="199" ht="12.75">
      <c r="C199" s="275"/>
    </row>
    <row r="200" ht="12.75">
      <c r="C200" s="275"/>
    </row>
    <row r="201" ht="12.75">
      <c r="C201" s="275"/>
    </row>
    <row r="202" ht="12.75">
      <c r="C202" s="275"/>
    </row>
    <row r="203" ht="12.75">
      <c r="C203" s="275"/>
    </row>
  </sheetData>
  <sheetProtection/>
  <mergeCells count="42">
    <mergeCell ref="B3:C3"/>
    <mergeCell ref="D3:M3"/>
    <mergeCell ref="D4:M4"/>
    <mergeCell ref="O4:Q4"/>
    <mergeCell ref="O5:Q5"/>
    <mergeCell ref="A29:C29"/>
    <mergeCell ref="E29:F29"/>
    <mergeCell ref="E7:E9"/>
    <mergeCell ref="F7:F9"/>
    <mergeCell ref="G7:J7"/>
    <mergeCell ref="M30:Q30"/>
    <mergeCell ref="D1:M1"/>
    <mergeCell ref="D2:M2"/>
    <mergeCell ref="M7:M9"/>
    <mergeCell ref="N7:N9"/>
    <mergeCell ref="O7:O9"/>
    <mergeCell ref="P7:P9"/>
    <mergeCell ref="A6:A9"/>
    <mergeCell ref="B6:B9"/>
    <mergeCell ref="C6:C9"/>
    <mergeCell ref="D6:D9"/>
    <mergeCell ref="E6:M6"/>
    <mergeCell ref="N6:Q6"/>
    <mergeCell ref="M31:Q31"/>
    <mergeCell ref="Q7:Q9"/>
    <mergeCell ref="G8:G9"/>
    <mergeCell ref="H8:H9"/>
    <mergeCell ref="I8:I9"/>
    <mergeCell ref="J8:J9"/>
    <mergeCell ref="G29:J29"/>
    <mergeCell ref="M29:Q29"/>
    <mergeCell ref="K7:K9"/>
    <mergeCell ref="L7:L9"/>
    <mergeCell ref="A41:C41"/>
    <mergeCell ref="B42:J42"/>
    <mergeCell ref="A30:C30"/>
    <mergeCell ref="E30:F30"/>
    <mergeCell ref="G30:J30"/>
    <mergeCell ref="A31:C31"/>
    <mergeCell ref="E31:F31"/>
    <mergeCell ref="G31:J31"/>
    <mergeCell ref="A32:C32"/>
  </mergeCells>
  <printOptions horizontalCentered="1"/>
  <pageMargins left="0.87992126" right="0.236220472440945" top="0.62" bottom="0.49" header="0" footer="0.17"/>
  <pageSetup firstPageNumber="2" useFirstPageNumber="1"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tabColor indexed="33"/>
  </sheetPr>
  <dimension ref="A1:CW65"/>
  <sheetViews>
    <sheetView view="pageBreakPreview" zoomScale="60" zoomScaleNormal="80" zoomScalePageLayoutView="0" workbookViewId="0" topLeftCell="A43">
      <selection activeCell="A61" sqref="A60:IV61"/>
    </sheetView>
  </sheetViews>
  <sheetFormatPr defaultColWidth="9.140625" defaultRowHeight="12.75"/>
  <cols>
    <col min="1" max="1" width="13.421875" style="148" customWidth="1"/>
    <col min="2" max="2" width="41.7109375" style="148" customWidth="1"/>
    <col min="3" max="3" width="10.7109375" style="193" customWidth="1"/>
    <col min="4" max="4" width="24.00390625" style="53" customWidth="1"/>
    <col min="5" max="5" width="11.7109375" style="53" customWidth="1"/>
    <col min="6" max="6" width="17.57421875" style="53" customWidth="1"/>
    <col min="7" max="7" width="8.28125" style="53" customWidth="1"/>
    <col min="8" max="9" width="17.28125" style="53" customWidth="1"/>
    <col min="10" max="10" width="8.421875" style="53" customWidth="1"/>
    <col min="11" max="11" width="15.28125" style="53" customWidth="1"/>
    <col min="12" max="12" width="10.140625" style="53" customWidth="1"/>
    <col min="13" max="13" width="20.28125" style="53" customWidth="1"/>
    <col min="14" max="14" width="14.8515625" style="53" customWidth="1"/>
    <col min="15" max="15" width="13.421875" style="53" customWidth="1"/>
    <col min="16" max="16" width="10.7109375" style="53" customWidth="1"/>
    <col min="17" max="17" width="18.140625" style="53" customWidth="1"/>
    <col min="18" max="18" width="10.7109375" style="53" customWidth="1"/>
    <col min="19" max="16384" width="9.140625" style="53" customWidth="1"/>
  </cols>
  <sheetData>
    <row r="1" spans="2:17" ht="16.5" customHeight="1">
      <c r="B1" s="193"/>
      <c r="C1" s="89"/>
      <c r="D1" s="433" t="s">
        <v>33</v>
      </c>
      <c r="E1" s="433"/>
      <c r="F1" s="433"/>
      <c r="G1" s="433"/>
      <c r="H1" s="433"/>
      <c r="I1" s="433"/>
      <c r="J1" s="433"/>
      <c r="K1" s="433"/>
      <c r="L1" s="433"/>
      <c r="M1" s="433"/>
      <c r="N1" s="433"/>
      <c r="P1" s="129" t="s">
        <v>226</v>
      </c>
      <c r="Q1" s="129"/>
    </row>
    <row r="2" spans="2:17" ht="16.5" customHeight="1">
      <c r="B2" s="193"/>
      <c r="C2" s="89"/>
      <c r="D2" s="434" t="s">
        <v>227</v>
      </c>
      <c r="E2" s="434"/>
      <c r="F2" s="434"/>
      <c r="G2" s="434"/>
      <c r="H2" s="434"/>
      <c r="I2" s="434"/>
      <c r="J2" s="434"/>
      <c r="K2" s="434"/>
      <c r="L2" s="434"/>
      <c r="M2" s="434"/>
      <c r="N2" s="434"/>
      <c r="P2" s="512"/>
      <c r="Q2" s="129"/>
    </row>
    <row r="3" spans="2:18" ht="16.5" customHeight="1">
      <c r="B3" s="435" t="s">
        <v>276</v>
      </c>
      <c r="C3" s="435"/>
      <c r="D3" s="433" t="s">
        <v>277</v>
      </c>
      <c r="E3" s="433"/>
      <c r="F3" s="433"/>
      <c r="G3" s="433"/>
      <c r="H3" s="433"/>
      <c r="I3" s="433"/>
      <c r="J3" s="433"/>
      <c r="K3" s="433"/>
      <c r="L3" s="433"/>
      <c r="M3" s="433"/>
      <c r="N3" s="433"/>
      <c r="P3" s="131" t="s">
        <v>445</v>
      </c>
      <c r="Q3" s="131"/>
      <c r="R3" s="131"/>
    </row>
    <row r="4" spans="2:18" ht="16.5" customHeight="1">
      <c r="B4" s="193"/>
      <c r="C4" s="89"/>
      <c r="D4" s="436" t="s">
        <v>453</v>
      </c>
      <c r="E4" s="436"/>
      <c r="F4" s="436"/>
      <c r="G4" s="436"/>
      <c r="H4" s="436"/>
      <c r="I4" s="436"/>
      <c r="J4" s="436"/>
      <c r="K4" s="436"/>
      <c r="L4" s="436"/>
      <c r="M4" s="436"/>
      <c r="N4" s="436"/>
      <c r="P4" s="132" t="s">
        <v>38</v>
      </c>
      <c r="Q4" s="132"/>
      <c r="R4" s="132"/>
    </row>
    <row r="5" spans="2:18" ht="12.75">
      <c r="B5" s="53"/>
      <c r="C5" s="89"/>
      <c r="D5" s="278"/>
      <c r="O5" s="253"/>
      <c r="P5" s="437" t="s">
        <v>230</v>
      </c>
      <c r="Q5" s="437"/>
      <c r="R5" s="437"/>
    </row>
    <row r="6" spans="1:18" s="128" customFormat="1" ht="12.75" customHeight="1">
      <c r="A6" s="429" t="s">
        <v>39</v>
      </c>
      <c r="B6" s="429" t="s">
        <v>198</v>
      </c>
      <c r="C6" s="429" t="s">
        <v>41</v>
      </c>
      <c r="D6" s="426" t="s">
        <v>278</v>
      </c>
      <c r="E6" s="431" t="s">
        <v>232</v>
      </c>
      <c r="F6" s="431"/>
      <c r="G6" s="431"/>
      <c r="H6" s="431"/>
      <c r="I6" s="431"/>
      <c r="J6" s="431"/>
      <c r="K6" s="431"/>
      <c r="L6" s="431"/>
      <c r="M6" s="431"/>
      <c r="N6" s="431"/>
      <c r="O6" s="432" t="s">
        <v>233</v>
      </c>
      <c r="P6" s="432"/>
      <c r="Q6" s="432"/>
      <c r="R6" s="432"/>
    </row>
    <row r="7" spans="1:18" ht="24" customHeight="1">
      <c r="A7" s="429" t="s">
        <v>199</v>
      </c>
      <c r="B7" s="429"/>
      <c r="C7" s="429"/>
      <c r="D7" s="426"/>
      <c r="E7" s="426" t="s">
        <v>234</v>
      </c>
      <c r="F7" s="426" t="s">
        <v>235</v>
      </c>
      <c r="G7" s="426" t="s">
        <v>236</v>
      </c>
      <c r="H7" s="426"/>
      <c r="I7" s="426"/>
      <c r="J7" s="426"/>
      <c r="K7" s="438" t="s">
        <v>237</v>
      </c>
      <c r="L7" s="438"/>
      <c r="M7" s="426" t="s">
        <v>238</v>
      </c>
      <c r="N7" s="426" t="s">
        <v>239</v>
      </c>
      <c r="O7" s="426" t="s">
        <v>240</v>
      </c>
      <c r="P7" s="426" t="s">
        <v>241</v>
      </c>
      <c r="Q7" s="426" t="s">
        <v>242</v>
      </c>
      <c r="R7" s="426" t="s">
        <v>243</v>
      </c>
    </row>
    <row r="8" spans="1:18" ht="12.75" customHeight="1">
      <c r="A8" s="429"/>
      <c r="B8" s="429" t="s">
        <v>200</v>
      </c>
      <c r="C8" s="429"/>
      <c r="D8" s="426"/>
      <c r="E8" s="426"/>
      <c r="F8" s="427"/>
      <c r="G8" s="426" t="s">
        <v>244</v>
      </c>
      <c r="H8" s="428" t="s">
        <v>245</v>
      </c>
      <c r="I8" s="428" t="s">
        <v>246</v>
      </c>
      <c r="J8" s="426" t="s">
        <v>247</v>
      </c>
      <c r="K8" s="426" t="s">
        <v>248</v>
      </c>
      <c r="L8" s="426" t="s">
        <v>249</v>
      </c>
      <c r="M8" s="427"/>
      <c r="N8" s="427"/>
      <c r="O8" s="426"/>
      <c r="P8" s="427"/>
      <c r="Q8" s="426"/>
      <c r="R8" s="427"/>
    </row>
    <row r="9" spans="1:18" ht="61.5" customHeight="1">
      <c r="A9" s="430"/>
      <c r="B9" s="430"/>
      <c r="C9" s="429"/>
      <c r="D9" s="426"/>
      <c r="E9" s="426"/>
      <c r="F9" s="427"/>
      <c r="G9" s="427"/>
      <c r="H9" s="426"/>
      <c r="I9" s="426"/>
      <c r="J9" s="427"/>
      <c r="K9" s="426"/>
      <c r="L9" s="426"/>
      <c r="M9" s="427"/>
      <c r="N9" s="427"/>
      <c r="O9" s="426"/>
      <c r="P9" s="427"/>
      <c r="Q9" s="426"/>
      <c r="R9" s="427"/>
    </row>
    <row r="10" spans="1:101" s="280" customFormat="1" ht="11.25">
      <c r="A10" s="216" t="s">
        <v>201</v>
      </c>
      <c r="B10" s="216" t="s">
        <v>202</v>
      </c>
      <c r="C10" s="216" t="s">
        <v>203</v>
      </c>
      <c r="D10" s="216" t="s">
        <v>204</v>
      </c>
      <c r="E10" s="222" t="s">
        <v>250</v>
      </c>
      <c r="F10" s="216" t="s">
        <v>251</v>
      </c>
      <c r="G10" s="216" t="s">
        <v>252</v>
      </c>
      <c r="H10" s="217">
        <v>-8</v>
      </c>
      <c r="I10" s="217">
        <v>-9</v>
      </c>
      <c r="J10" s="217">
        <v>-10</v>
      </c>
      <c r="K10" s="217">
        <v>-11</v>
      </c>
      <c r="L10" s="217">
        <v>-12</v>
      </c>
      <c r="M10" s="217">
        <v>-13</v>
      </c>
      <c r="N10" s="217">
        <v>-14</v>
      </c>
      <c r="O10" s="222" t="s">
        <v>390</v>
      </c>
      <c r="P10" s="217">
        <v>-16</v>
      </c>
      <c r="Q10" s="217">
        <v>-17</v>
      </c>
      <c r="R10" s="217">
        <v>-18</v>
      </c>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79"/>
      <c r="CQ10" s="279"/>
      <c r="CR10" s="279"/>
      <c r="CS10" s="279"/>
      <c r="CT10" s="279"/>
      <c r="CU10" s="279"/>
      <c r="CV10" s="279"/>
      <c r="CW10" s="279"/>
    </row>
    <row r="11" spans="1:18" s="54" customFormat="1" ht="18" customHeight="1">
      <c r="A11" s="136">
        <v>2</v>
      </c>
      <c r="B11" s="137" t="s">
        <v>89</v>
      </c>
      <c r="C11" s="138" t="s">
        <v>90</v>
      </c>
      <c r="D11" s="511">
        <v>4560.4909</v>
      </c>
      <c r="E11" s="511">
        <v>2707.6857</v>
      </c>
      <c r="F11" s="511">
        <v>1063.7586999999999</v>
      </c>
      <c r="G11" s="511">
        <v>678.2611</v>
      </c>
      <c r="H11" s="511">
        <v>308.22060000000005</v>
      </c>
      <c r="I11" s="511">
        <v>574.3326999999999</v>
      </c>
      <c r="J11" s="511">
        <v>0</v>
      </c>
      <c r="K11" s="511">
        <v>0</v>
      </c>
      <c r="L11" s="511">
        <v>0</v>
      </c>
      <c r="M11" s="511">
        <v>0</v>
      </c>
      <c r="N11" s="511">
        <v>83.1126</v>
      </c>
      <c r="O11" s="511">
        <v>1852.8052000000002</v>
      </c>
      <c r="P11" s="511">
        <v>1285.5019000000002</v>
      </c>
      <c r="Q11" s="511">
        <v>0</v>
      </c>
      <c r="R11" s="511">
        <v>567.3033</v>
      </c>
    </row>
    <row r="12" spans="1:18" s="54" customFormat="1" ht="18" customHeight="1">
      <c r="A12" s="139" t="s">
        <v>91</v>
      </c>
      <c r="B12" s="140" t="s">
        <v>32</v>
      </c>
      <c r="C12" s="141" t="s">
        <v>92</v>
      </c>
      <c r="D12" s="369">
        <v>1066.7453999999998</v>
      </c>
      <c r="E12" s="369">
        <v>1066.7453999999998</v>
      </c>
      <c r="F12" s="369">
        <v>1052.8616</v>
      </c>
      <c r="G12" s="369">
        <v>0.10600000000000001</v>
      </c>
      <c r="H12" s="369">
        <v>12.987799999999995</v>
      </c>
      <c r="I12" s="369">
        <v>0.79</v>
      </c>
      <c r="J12" s="369">
        <v>0</v>
      </c>
      <c r="K12" s="369">
        <v>0</v>
      </c>
      <c r="L12" s="369">
        <v>0</v>
      </c>
      <c r="M12" s="369">
        <v>0</v>
      </c>
      <c r="N12" s="369">
        <v>0</v>
      </c>
      <c r="O12" s="369">
        <v>0</v>
      </c>
      <c r="P12" s="369">
        <v>0</v>
      </c>
      <c r="Q12" s="369">
        <v>0</v>
      </c>
      <c r="R12" s="369">
        <v>0</v>
      </c>
    </row>
    <row r="13" spans="1:18" ht="18" customHeight="1">
      <c r="A13" s="142" t="s">
        <v>93</v>
      </c>
      <c r="B13" s="143" t="s">
        <v>207</v>
      </c>
      <c r="C13" s="144" t="s">
        <v>24</v>
      </c>
      <c r="D13" s="368">
        <v>979.4830999999998</v>
      </c>
      <c r="E13" s="368">
        <v>979.4830999999998</v>
      </c>
      <c r="F13" s="368">
        <v>965.6769999999999</v>
      </c>
      <c r="G13" s="368">
        <v>0.0559</v>
      </c>
      <c r="H13" s="368">
        <v>12.960199999999995</v>
      </c>
      <c r="I13" s="368">
        <v>0.79</v>
      </c>
      <c r="J13" s="368">
        <v>0</v>
      </c>
      <c r="K13" s="368">
        <v>0</v>
      </c>
      <c r="L13" s="368">
        <v>0</v>
      </c>
      <c r="M13" s="368">
        <v>0</v>
      </c>
      <c r="N13" s="368">
        <v>0</v>
      </c>
      <c r="O13" s="368">
        <v>0</v>
      </c>
      <c r="P13" s="368">
        <v>0</v>
      </c>
      <c r="Q13" s="368">
        <v>0</v>
      </c>
      <c r="R13" s="368">
        <v>0</v>
      </c>
    </row>
    <row r="14" spans="1:18" ht="18" customHeight="1">
      <c r="A14" s="142" t="s">
        <v>95</v>
      </c>
      <c r="B14" s="143" t="s">
        <v>96</v>
      </c>
      <c r="C14" s="144" t="s">
        <v>97</v>
      </c>
      <c r="D14" s="368">
        <v>87.26230000000001</v>
      </c>
      <c r="E14" s="368">
        <v>87.26230000000001</v>
      </c>
      <c r="F14" s="368">
        <v>87.1846</v>
      </c>
      <c r="G14" s="368">
        <v>0.050100000000000006</v>
      </c>
      <c r="H14" s="368">
        <v>0.0276</v>
      </c>
      <c r="I14" s="368">
        <v>0</v>
      </c>
      <c r="J14" s="368">
        <v>0</v>
      </c>
      <c r="K14" s="368">
        <v>0</v>
      </c>
      <c r="L14" s="368">
        <v>0</v>
      </c>
      <c r="M14" s="368">
        <v>0</v>
      </c>
      <c r="N14" s="368">
        <v>0</v>
      </c>
      <c r="O14" s="368">
        <v>0</v>
      </c>
      <c r="P14" s="368">
        <v>0</v>
      </c>
      <c r="Q14" s="368">
        <v>0</v>
      </c>
      <c r="R14" s="368">
        <v>0</v>
      </c>
    </row>
    <row r="15" spans="1:18" s="54" customFormat="1" ht="18" customHeight="1">
      <c r="A15" s="139" t="s">
        <v>98</v>
      </c>
      <c r="B15" s="140" t="s">
        <v>99</v>
      </c>
      <c r="C15" s="141" t="s">
        <v>100</v>
      </c>
      <c r="D15" s="369">
        <v>1828.4987999999998</v>
      </c>
      <c r="E15" s="369">
        <v>955.5819000000001</v>
      </c>
      <c r="F15" s="369">
        <v>10.850900000000001</v>
      </c>
      <c r="G15" s="369">
        <v>678.1551000000001</v>
      </c>
      <c r="H15" s="369">
        <v>117.78170000000001</v>
      </c>
      <c r="I15" s="369">
        <v>148.152</v>
      </c>
      <c r="J15" s="369">
        <v>0</v>
      </c>
      <c r="K15" s="369">
        <v>0</v>
      </c>
      <c r="L15" s="369">
        <v>0</v>
      </c>
      <c r="M15" s="369">
        <v>0</v>
      </c>
      <c r="N15" s="369">
        <v>0.6422</v>
      </c>
      <c r="O15" s="369">
        <v>872.9169</v>
      </c>
      <c r="P15" s="369">
        <v>799.6730000000001</v>
      </c>
      <c r="Q15" s="369">
        <v>0</v>
      </c>
      <c r="R15" s="369">
        <v>73.2439</v>
      </c>
    </row>
    <row r="16" spans="1:18" ht="18" customHeight="1">
      <c r="A16" s="142" t="s">
        <v>101</v>
      </c>
      <c r="B16" s="143" t="s">
        <v>102</v>
      </c>
      <c r="C16" s="144" t="s">
        <v>30</v>
      </c>
      <c r="D16" s="368">
        <v>15.1021</v>
      </c>
      <c r="E16" s="368">
        <v>15.1021</v>
      </c>
      <c r="F16" s="368">
        <v>0</v>
      </c>
      <c r="G16" s="368">
        <v>0</v>
      </c>
      <c r="H16" s="368">
        <v>15.0717</v>
      </c>
      <c r="I16" s="368">
        <v>0.0304</v>
      </c>
      <c r="J16" s="368">
        <v>0</v>
      </c>
      <c r="K16" s="368">
        <v>0</v>
      </c>
      <c r="L16" s="368">
        <v>0</v>
      </c>
      <c r="M16" s="368">
        <v>0</v>
      </c>
      <c r="N16" s="368">
        <v>0</v>
      </c>
      <c r="O16" s="368">
        <v>0</v>
      </c>
      <c r="P16" s="368">
        <v>0</v>
      </c>
      <c r="Q16" s="368">
        <v>0</v>
      </c>
      <c r="R16" s="368">
        <v>0</v>
      </c>
    </row>
    <row r="17" spans="1:18" ht="18" customHeight="1">
      <c r="A17" s="142" t="s">
        <v>103</v>
      </c>
      <c r="B17" s="143" t="s">
        <v>104</v>
      </c>
      <c r="C17" s="144" t="s">
        <v>105</v>
      </c>
      <c r="D17" s="368">
        <v>46.069300000000005</v>
      </c>
      <c r="E17" s="368">
        <v>46.069300000000005</v>
      </c>
      <c r="F17" s="368">
        <v>0</v>
      </c>
      <c r="G17" s="368">
        <v>0</v>
      </c>
      <c r="H17" s="368">
        <v>46.069300000000005</v>
      </c>
      <c r="I17" s="368">
        <v>0</v>
      </c>
      <c r="J17" s="368">
        <v>0</v>
      </c>
      <c r="K17" s="368">
        <v>0</v>
      </c>
      <c r="L17" s="368">
        <v>0</v>
      </c>
      <c r="M17" s="368">
        <v>0</v>
      </c>
      <c r="N17" s="368">
        <v>0</v>
      </c>
      <c r="O17" s="368">
        <v>0</v>
      </c>
      <c r="P17" s="368">
        <v>0</v>
      </c>
      <c r="Q17" s="368">
        <v>0</v>
      </c>
      <c r="R17" s="368">
        <v>0</v>
      </c>
    </row>
    <row r="18" spans="1:18" ht="18" customHeight="1">
      <c r="A18" s="142" t="s">
        <v>106</v>
      </c>
      <c r="B18" s="143" t="s">
        <v>107</v>
      </c>
      <c r="C18" s="144" t="s">
        <v>108</v>
      </c>
      <c r="D18" s="368">
        <v>1.756</v>
      </c>
      <c r="E18" s="368">
        <v>1.756</v>
      </c>
      <c r="F18" s="368">
        <v>0</v>
      </c>
      <c r="G18" s="368">
        <v>0</v>
      </c>
      <c r="H18" s="368">
        <v>1.756</v>
      </c>
      <c r="I18" s="368">
        <v>0</v>
      </c>
      <c r="J18" s="368">
        <v>0</v>
      </c>
      <c r="K18" s="368">
        <v>0</v>
      </c>
      <c r="L18" s="368">
        <v>0</v>
      </c>
      <c r="M18" s="368">
        <v>0</v>
      </c>
      <c r="N18" s="368">
        <v>0</v>
      </c>
      <c r="O18" s="368">
        <v>0</v>
      </c>
      <c r="P18" s="368">
        <v>0</v>
      </c>
      <c r="Q18" s="368">
        <v>0</v>
      </c>
      <c r="R18" s="368">
        <v>0</v>
      </c>
    </row>
    <row r="19" spans="1:18" ht="18" customHeight="1">
      <c r="A19" s="142" t="s">
        <v>109</v>
      </c>
      <c r="B19" s="143" t="s">
        <v>110</v>
      </c>
      <c r="C19" s="144" t="s">
        <v>111</v>
      </c>
      <c r="D19" s="368">
        <v>118.65120000000002</v>
      </c>
      <c r="E19" s="368">
        <v>118.65120000000002</v>
      </c>
      <c r="F19" s="368">
        <v>0.2979</v>
      </c>
      <c r="G19" s="368">
        <v>0.4749</v>
      </c>
      <c r="H19" s="368">
        <v>38.8295</v>
      </c>
      <c r="I19" s="368">
        <v>78.4067</v>
      </c>
      <c r="J19" s="368">
        <v>0</v>
      </c>
      <c r="K19" s="368">
        <v>0</v>
      </c>
      <c r="L19" s="368">
        <v>0</v>
      </c>
      <c r="M19" s="368">
        <v>0</v>
      </c>
      <c r="N19" s="368">
        <v>0.6422</v>
      </c>
      <c r="O19" s="368">
        <v>0</v>
      </c>
      <c r="P19" s="368">
        <v>0</v>
      </c>
      <c r="Q19" s="368">
        <v>0</v>
      </c>
      <c r="R19" s="368">
        <v>0</v>
      </c>
    </row>
    <row r="20" spans="1:18" ht="18" customHeight="1">
      <c r="A20" s="142" t="s">
        <v>112</v>
      </c>
      <c r="B20" s="143" t="s">
        <v>113</v>
      </c>
      <c r="C20" s="144" t="s">
        <v>114</v>
      </c>
      <c r="D20" s="368">
        <v>3.2047</v>
      </c>
      <c r="E20" s="368">
        <v>3.2047</v>
      </c>
      <c r="F20" s="368">
        <v>0</v>
      </c>
      <c r="G20" s="368">
        <v>0</v>
      </c>
      <c r="H20" s="368">
        <v>0</v>
      </c>
      <c r="I20" s="368">
        <v>3.2047</v>
      </c>
      <c r="J20" s="368">
        <v>0</v>
      </c>
      <c r="K20" s="368">
        <v>0</v>
      </c>
      <c r="L20" s="368">
        <v>0</v>
      </c>
      <c r="M20" s="368">
        <v>0</v>
      </c>
      <c r="N20" s="368">
        <v>0</v>
      </c>
      <c r="O20" s="368">
        <v>0</v>
      </c>
      <c r="P20" s="368">
        <v>0</v>
      </c>
      <c r="Q20" s="368">
        <v>0</v>
      </c>
      <c r="R20" s="368">
        <v>0</v>
      </c>
    </row>
    <row r="21" spans="1:18" ht="18" customHeight="1">
      <c r="A21" s="142" t="s">
        <v>115</v>
      </c>
      <c r="B21" s="143" t="s">
        <v>116</v>
      </c>
      <c r="C21" s="144" t="s">
        <v>19</v>
      </c>
      <c r="D21" s="368">
        <v>21.4172</v>
      </c>
      <c r="E21" s="368">
        <v>21.4172</v>
      </c>
      <c r="F21" s="368">
        <v>0</v>
      </c>
      <c r="G21" s="368">
        <v>0</v>
      </c>
      <c r="H21" s="368">
        <v>21.4172</v>
      </c>
      <c r="I21" s="368">
        <v>0</v>
      </c>
      <c r="J21" s="368">
        <v>0</v>
      </c>
      <c r="K21" s="368">
        <v>0</v>
      </c>
      <c r="L21" s="368">
        <v>0</v>
      </c>
      <c r="M21" s="368">
        <v>0</v>
      </c>
      <c r="N21" s="368">
        <v>0</v>
      </c>
      <c r="O21" s="368">
        <v>0</v>
      </c>
      <c r="P21" s="368">
        <v>0</v>
      </c>
      <c r="Q21" s="368">
        <v>0</v>
      </c>
      <c r="R21" s="368">
        <v>0</v>
      </c>
    </row>
    <row r="22" spans="1:18" ht="18" customHeight="1">
      <c r="A22" s="142" t="s">
        <v>117</v>
      </c>
      <c r="B22" s="143" t="s">
        <v>118</v>
      </c>
      <c r="C22" s="144" t="s">
        <v>119</v>
      </c>
      <c r="D22" s="368">
        <v>0</v>
      </c>
      <c r="E22" s="368">
        <v>0</v>
      </c>
      <c r="F22" s="368">
        <v>0</v>
      </c>
      <c r="G22" s="368">
        <v>0</v>
      </c>
      <c r="H22" s="368">
        <v>0</v>
      </c>
      <c r="I22" s="368">
        <v>0</v>
      </c>
      <c r="J22" s="368">
        <v>0</v>
      </c>
      <c r="K22" s="368">
        <v>0</v>
      </c>
      <c r="L22" s="368">
        <v>0</v>
      </c>
      <c r="M22" s="368">
        <v>0</v>
      </c>
      <c r="N22" s="368">
        <v>0</v>
      </c>
      <c r="O22" s="368">
        <v>0</v>
      </c>
      <c r="P22" s="368">
        <v>0</v>
      </c>
      <c r="Q22" s="368">
        <v>0</v>
      </c>
      <c r="R22" s="368">
        <v>0</v>
      </c>
    </row>
    <row r="23" spans="1:18" ht="18" customHeight="1">
      <c r="A23" s="142" t="s">
        <v>120</v>
      </c>
      <c r="B23" s="143" t="s">
        <v>121</v>
      </c>
      <c r="C23" s="144" t="s">
        <v>20</v>
      </c>
      <c r="D23" s="368">
        <v>7.4477</v>
      </c>
      <c r="E23" s="368">
        <v>7.4477</v>
      </c>
      <c r="F23" s="368">
        <v>0</v>
      </c>
      <c r="G23" s="368">
        <v>0</v>
      </c>
      <c r="H23" s="368">
        <v>6.9893</v>
      </c>
      <c r="I23" s="368">
        <v>0.4584</v>
      </c>
      <c r="J23" s="368">
        <v>0</v>
      </c>
      <c r="K23" s="368">
        <v>0</v>
      </c>
      <c r="L23" s="368">
        <v>0</v>
      </c>
      <c r="M23" s="368">
        <v>0</v>
      </c>
      <c r="N23" s="368">
        <v>0</v>
      </c>
      <c r="O23" s="368">
        <v>0</v>
      </c>
      <c r="P23" s="368">
        <v>0</v>
      </c>
      <c r="Q23" s="368">
        <v>0</v>
      </c>
      <c r="R23" s="368">
        <v>0</v>
      </c>
    </row>
    <row r="24" spans="1:18" ht="18" customHeight="1">
      <c r="A24" s="142" t="s">
        <v>122</v>
      </c>
      <c r="B24" s="143" t="s">
        <v>123</v>
      </c>
      <c r="C24" s="144" t="s">
        <v>12</v>
      </c>
      <c r="D24" s="368">
        <v>75.66980000000001</v>
      </c>
      <c r="E24" s="368">
        <v>75.66980000000001</v>
      </c>
      <c r="F24" s="368">
        <v>0</v>
      </c>
      <c r="G24" s="368">
        <v>0.4749</v>
      </c>
      <c r="H24" s="368">
        <v>0.5375</v>
      </c>
      <c r="I24" s="368">
        <v>74.01520000000001</v>
      </c>
      <c r="J24" s="368">
        <v>0</v>
      </c>
      <c r="K24" s="368">
        <v>0</v>
      </c>
      <c r="L24" s="368">
        <v>0</v>
      </c>
      <c r="M24" s="368">
        <v>0</v>
      </c>
      <c r="N24" s="368">
        <v>0.6422</v>
      </c>
      <c r="O24" s="368">
        <v>0</v>
      </c>
      <c r="P24" s="368">
        <v>0</v>
      </c>
      <c r="Q24" s="368">
        <v>0</v>
      </c>
      <c r="R24" s="368">
        <v>0</v>
      </c>
    </row>
    <row r="25" spans="1:18" ht="18" customHeight="1">
      <c r="A25" s="142" t="s">
        <v>124</v>
      </c>
      <c r="B25" s="143" t="s">
        <v>125</v>
      </c>
      <c r="C25" s="144" t="s">
        <v>18</v>
      </c>
      <c r="D25" s="368">
        <v>10.1834</v>
      </c>
      <c r="E25" s="368">
        <v>10.1834</v>
      </c>
      <c r="F25" s="368">
        <v>0.2979</v>
      </c>
      <c r="G25" s="368">
        <v>0</v>
      </c>
      <c r="H25" s="368">
        <v>9.8855</v>
      </c>
      <c r="I25" s="368">
        <v>0</v>
      </c>
      <c r="J25" s="368">
        <v>0</v>
      </c>
      <c r="K25" s="368">
        <v>0</v>
      </c>
      <c r="L25" s="368">
        <v>0</v>
      </c>
      <c r="M25" s="368">
        <v>0</v>
      </c>
      <c r="N25" s="368">
        <v>0</v>
      </c>
      <c r="O25" s="368">
        <v>0</v>
      </c>
      <c r="P25" s="368">
        <v>0</v>
      </c>
      <c r="Q25" s="368">
        <v>0</v>
      </c>
      <c r="R25" s="368">
        <v>0</v>
      </c>
    </row>
    <row r="26" spans="1:18" ht="18" customHeight="1">
      <c r="A26" s="142" t="s">
        <v>126</v>
      </c>
      <c r="B26" s="143" t="s">
        <v>127</v>
      </c>
      <c r="C26" s="144" t="s">
        <v>128</v>
      </c>
      <c r="D26" s="368">
        <v>0</v>
      </c>
      <c r="E26" s="368">
        <v>0</v>
      </c>
      <c r="F26" s="368">
        <v>0</v>
      </c>
      <c r="G26" s="368">
        <v>0</v>
      </c>
      <c r="H26" s="368">
        <v>0</v>
      </c>
      <c r="I26" s="368">
        <v>0</v>
      </c>
      <c r="J26" s="368">
        <v>0</v>
      </c>
      <c r="K26" s="368">
        <v>0</v>
      </c>
      <c r="L26" s="368">
        <v>0</v>
      </c>
      <c r="M26" s="368">
        <v>0</v>
      </c>
      <c r="N26" s="368">
        <v>0</v>
      </c>
      <c r="O26" s="368">
        <v>0</v>
      </c>
      <c r="P26" s="368">
        <v>0</v>
      </c>
      <c r="Q26" s="368">
        <v>0</v>
      </c>
      <c r="R26" s="368">
        <v>0</v>
      </c>
    </row>
    <row r="27" spans="1:18" ht="18" customHeight="1">
      <c r="A27" s="142" t="s">
        <v>129</v>
      </c>
      <c r="B27" s="143" t="s">
        <v>130</v>
      </c>
      <c r="C27" s="144" t="s">
        <v>131</v>
      </c>
      <c r="D27" s="368">
        <v>0</v>
      </c>
      <c r="E27" s="368">
        <v>0</v>
      </c>
      <c r="F27" s="368">
        <v>0</v>
      </c>
      <c r="G27" s="368">
        <v>0</v>
      </c>
      <c r="H27" s="368">
        <v>0</v>
      </c>
      <c r="I27" s="368">
        <v>0</v>
      </c>
      <c r="J27" s="368">
        <v>0</v>
      </c>
      <c r="K27" s="368">
        <v>0</v>
      </c>
      <c r="L27" s="368">
        <v>0</v>
      </c>
      <c r="M27" s="368">
        <v>0</v>
      </c>
      <c r="N27" s="368">
        <v>0</v>
      </c>
      <c r="O27" s="368">
        <v>0</v>
      </c>
      <c r="P27" s="368">
        <v>0</v>
      </c>
      <c r="Q27" s="368">
        <v>0</v>
      </c>
      <c r="R27" s="368">
        <v>0</v>
      </c>
    </row>
    <row r="28" spans="1:18" ht="18" customHeight="1">
      <c r="A28" s="142" t="s">
        <v>132</v>
      </c>
      <c r="B28" s="143" t="s">
        <v>133</v>
      </c>
      <c r="C28" s="144" t="s">
        <v>134</v>
      </c>
      <c r="D28" s="368">
        <v>0.7283999999999999</v>
      </c>
      <c r="E28" s="368">
        <v>0.7283999999999999</v>
      </c>
      <c r="F28" s="368">
        <v>0</v>
      </c>
      <c r="G28" s="368">
        <v>0</v>
      </c>
      <c r="H28" s="368">
        <v>0</v>
      </c>
      <c r="I28" s="368">
        <v>0.7283999999999999</v>
      </c>
      <c r="J28" s="368">
        <v>0</v>
      </c>
      <c r="K28" s="368">
        <v>0</v>
      </c>
      <c r="L28" s="368">
        <v>0</v>
      </c>
      <c r="M28" s="368">
        <v>0</v>
      </c>
      <c r="N28" s="368">
        <v>0</v>
      </c>
      <c r="O28" s="368">
        <v>0</v>
      </c>
      <c r="P28" s="368">
        <v>0</v>
      </c>
      <c r="Q28" s="368">
        <v>0</v>
      </c>
      <c r="R28" s="368">
        <v>0</v>
      </c>
    </row>
    <row r="29" spans="1:18" ht="18" customHeight="1">
      <c r="A29" s="142" t="s">
        <v>135</v>
      </c>
      <c r="B29" s="143" t="s">
        <v>136</v>
      </c>
      <c r="C29" s="144" t="s">
        <v>137</v>
      </c>
      <c r="D29" s="368">
        <v>138.2642</v>
      </c>
      <c r="E29" s="368">
        <v>138.2642</v>
      </c>
      <c r="F29" s="368">
        <v>10.553</v>
      </c>
      <c r="G29" s="368">
        <v>127.71119999999999</v>
      </c>
      <c r="H29" s="368">
        <v>0</v>
      </c>
      <c r="I29" s="368">
        <v>0</v>
      </c>
      <c r="J29" s="368">
        <v>0</v>
      </c>
      <c r="K29" s="368">
        <v>0</v>
      </c>
      <c r="L29" s="368">
        <v>0</v>
      </c>
      <c r="M29" s="368">
        <v>0</v>
      </c>
      <c r="N29" s="368">
        <v>0</v>
      </c>
      <c r="O29" s="368">
        <v>0</v>
      </c>
      <c r="P29" s="368">
        <v>0</v>
      </c>
      <c r="Q29" s="368">
        <v>0</v>
      </c>
      <c r="R29" s="368">
        <v>0</v>
      </c>
    </row>
    <row r="30" spans="1:18" ht="18" customHeight="1">
      <c r="A30" s="142" t="s">
        <v>138</v>
      </c>
      <c r="B30" s="143" t="s">
        <v>209</v>
      </c>
      <c r="C30" s="144" t="s">
        <v>139</v>
      </c>
      <c r="D30" s="368">
        <v>49.4423</v>
      </c>
      <c r="E30" s="368">
        <v>49.4423</v>
      </c>
      <c r="F30" s="368">
        <v>0</v>
      </c>
      <c r="G30" s="368">
        <v>49.4423</v>
      </c>
      <c r="H30" s="368">
        <v>0</v>
      </c>
      <c r="I30" s="368">
        <v>0</v>
      </c>
      <c r="J30" s="368">
        <v>0</v>
      </c>
      <c r="K30" s="368">
        <v>0</v>
      </c>
      <c r="L30" s="368">
        <v>0</v>
      </c>
      <c r="M30" s="368">
        <v>0</v>
      </c>
      <c r="N30" s="368">
        <v>0</v>
      </c>
      <c r="O30" s="368">
        <v>0</v>
      </c>
      <c r="P30" s="368">
        <v>0</v>
      </c>
      <c r="Q30" s="368">
        <v>0</v>
      </c>
      <c r="R30" s="368">
        <v>0</v>
      </c>
    </row>
    <row r="31" spans="1:18" ht="18" customHeight="1">
      <c r="A31" s="142" t="s">
        <v>210</v>
      </c>
      <c r="B31" s="143" t="s">
        <v>211</v>
      </c>
      <c r="C31" s="144" t="s">
        <v>140</v>
      </c>
      <c r="D31" s="368">
        <v>0</v>
      </c>
      <c r="E31" s="368">
        <v>0</v>
      </c>
      <c r="F31" s="368">
        <v>0</v>
      </c>
      <c r="G31" s="368">
        <v>0</v>
      </c>
      <c r="H31" s="368">
        <v>0</v>
      </c>
      <c r="I31" s="368">
        <v>0</v>
      </c>
      <c r="J31" s="368">
        <v>0</v>
      </c>
      <c r="K31" s="368">
        <v>0</v>
      </c>
      <c r="L31" s="368">
        <v>0</v>
      </c>
      <c r="M31" s="368">
        <v>0</v>
      </c>
      <c r="N31" s="368">
        <v>0</v>
      </c>
      <c r="O31" s="368">
        <v>0</v>
      </c>
      <c r="P31" s="368">
        <v>0</v>
      </c>
      <c r="Q31" s="368">
        <v>0</v>
      </c>
      <c r="R31" s="368">
        <v>0</v>
      </c>
    </row>
    <row r="32" spans="1:18" ht="18" customHeight="1">
      <c r="A32" s="142" t="s">
        <v>212</v>
      </c>
      <c r="B32" s="143" t="s">
        <v>279</v>
      </c>
      <c r="C32" s="144" t="s">
        <v>208</v>
      </c>
      <c r="D32" s="368">
        <v>0</v>
      </c>
      <c r="E32" s="368">
        <v>0</v>
      </c>
      <c r="F32" s="368">
        <v>0</v>
      </c>
      <c r="G32" s="368">
        <v>0</v>
      </c>
      <c r="H32" s="368">
        <v>0</v>
      </c>
      <c r="I32" s="368">
        <v>0</v>
      </c>
      <c r="J32" s="368">
        <v>0</v>
      </c>
      <c r="K32" s="368">
        <v>0</v>
      </c>
      <c r="L32" s="368">
        <v>0</v>
      </c>
      <c r="M32" s="368">
        <v>0</v>
      </c>
      <c r="N32" s="368">
        <v>0</v>
      </c>
      <c r="O32" s="368">
        <v>0</v>
      </c>
      <c r="P32" s="368">
        <v>0</v>
      </c>
      <c r="Q32" s="368">
        <v>0</v>
      </c>
      <c r="R32" s="368">
        <v>0</v>
      </c>
    </row>
    <row r="33" spans="1:18" ht="18" customHeight="1">
      <c r="A33" s="142" t="s">
        <v>214</v>
      </c>
      <c r="B33" s="143" t="s">
        <v>213</v>
      </c>
      <c r="C33" s="144" t="s">
        <v>25</v>
      </c>
      <c r="D33" s="368">
        <v>48.9608</v>
      </c>
      <c r="E33" s="368">
        <v>48.9608</v>
      </c>
      <c r="F33" s="368">
        <v>2.4663</v>
      </c>
      <c r="G33" s="368">
        <v>46.4945</v>
      </c>
      <c r="H33" s="368">
        <v>0</v>
      </c>
      <c r="I33" s="368">
        <v>0</v>
      </c>
      <c r="J33" s="368">
        <v>0</v>
      </c>
      <c r="K33" s="368">
        <v>0</v>
      </c>
      <c r="L33" s="368">
        <v>0</v>
      </c>
      <c r="M33" s="368">
        <v>0</v>
      </c>
      <c r="N33" s="368">
        <v>0</v>
      </c>
      <c r="O33" s="368">
        <v>0</v>
      </c>
      <c r="P33" s="368">
        <v>0</v>
      </c>
      <c r="Q33" s="368">
        <v>0</v>
      </c>
      <c r="R33" s="368">
        <v>0</v>
      </c>
    </row>
    <row r="34" spans="1:18" ht="18" customHeight="1">
      <c r="A34" s="142" t="s">
        <v>216</v>
      </c>
      <c r="B34" s="143" t="s">
        <v>215</v>
      </c>
      <c r="C34" s="144" t="s">
        <v>26</v>
      </c>
      <c r="D34" s="368">
        <v>26.7823</v>
      </c>
      <c r="E34" s="368">
        <v>26.7823</v>
      </c>
      <c r="F34" s="368">
        <v>8.0867</v>
      </c>
      <c r="G34" s="368">
        <v>18.6956</v>
      </c>
      <c r="H34" s="368">
        <v>0</v>
      </c>
      <c r="I34" s="368">
        <v>0</v>
      </c>
      <c r="J34" s="368">
        <v>0</v>
      </c>
      <c r="K34" s="368">
        <v>0</v>
      </c>
      <c r="L34" s="368">
        <v>0</v>
      </c>
      <c r="M34" s="368">
        <v>0</v>
      </c>
      <c r="N34" s="368">
        <v>0</v>
      </c>
      <c r="O34" s="368">
        <v>0</v>
      </c>
      <c r="P34" s="368">
        <v>0</v>
      </c>
      <c r="Q34" s="368">
        <v>0</v>
      </c>
      <c r="R34" s="368">
        <v>0</v>
      </c>
    </row>
    <row r="35" spans="1:18" ht="18" customHeight="1">
      <c r="A35" s="142" t="s">
        <v>218</v>
      </c>
      <c r="B35" s="143" t="s">
        <v>217</v>
      </c>
      <c r="C35" s="144" t="s">
        <v>141</v>
      </c>
      <c r="D35" s="368">
        <v>11.8761</v>
      </c>
      <c r="E35" s="368">
        <v>11.8761</v>
      </c>
      <c r="F35" s="368">
        <v>0</v>
      </c>
      <c r="G35" s="368">
        <v>11.8761</v>
      </c>
      <c r="H35" s="368">
        <v>0</v>
      </c>
      <c r="I35" s="368">
        <v>0</v>
      </c>
      <c r="J35" s="368">
        <v>0</v>
      </c>
      <c r="K35" s="368">
        <v>0</v>
      </c>
      <c r="L35" s="368">
        <v>0</v>
      </c>
      <c r="M35" s="368">
        <v>0</v>
      </c>
      <c r="N35" s="368">
        <v>0</v>
      </c>
      <c r="O35" s="368">
        <v>0</v>
      </c>
      <c r="P35" s="368">
        <v>0</v>
      </c>
      <c r="Q35" s="368">
        <v>0</v>
      </c>
      <c r="R35" s="368">
        <v>0</v>
      </c>
    </row>
    <row r="36" spans="1:18" ht="18" customHeight="1">
      <c r="A36" s="142" t="s">
        <v>280</v>
      </c>
      <c r="B36" s="143" t="s">
        <v>219</v>
      </c>
      <c r="C36" s="144" t="s">
        <v>142</v>
      </c>
      <c r="D36" s="368">
        <v>1.2027</v>
      </c>
      <c r="E36" s="368">
        <v>1.2027</v>
      </c>
      <c r="F36" s="368">
        <v>0</v>
      </c>
      <c r="G36" s="368">
        <v>1.2027</v>
      </c>
      <c r="H36" s="368">
        <v>0</v>
      </c>
      <c r="I36" s="368">
        <v>0</v>
      </c>
      <c r="J36" s="368">
        <v>0</v>
      </c>
      <c r="K36" s="368">
        <v>0</v>
      </c>
      <c r="L36" s="368">
        <v>0</v>
      </c>
      <c r="M36" s="368">
        <v>0</v>
      </c>
      <c r="N36" s="368">
        <v>0</v>
      </c>
      <c r="O36" s="368">
        <v>0</v>
      </c>
      <c r="P36" s="368">
        <v>0</v>
      </c>
      <c r="Q36" s="368">
        <v>0</v>
      </c>
      <c r="R36" s="368">
        <v>0</v>
      </c>
    </row>
    <row r="37" spans="1:18" ht="18" customHeight="1">
      <c r="A37" s="142" t="s">
        <v>143</v>
      </c>
      <c r="B37" s="143" t="s">
        <v>144</v>
      </c>
      <c r="C37" s="144" t="s">
        <v>145</v>
      </c>
      <c r="D37" s="368">
        <v>1508.656</v>
      </c>
      <c r="E37" s="368">
        <v>635.7391000000001</v>
      </c>
      <c r="F37" s="368">
        <v>0</v>
      </c>
      <c r="G37" s="368">
        <v>549.969</v>
      </c>
      <c r="H37" s="368">
        <v>16.0552</v>
      </c>
      <c r="I37" s="368">
        <v>69.7149</v>
      </c>
      <c r="J37" s="368">
        <v>0</v>
      </c>
      <c r="K37" s="368">
        <v>0</v>
      </c>
      <c r="L37" s="368">
        <v>0</v>
      </c>
      <c r="M37" s="368">
        <v>0</v>
      </c>
      <c r="N37" s="368">
        <v>0</v>
      </c>
      <c r="O37" s="368">
        <v>872.9169</v>
      </c>
      <c r="P37" s="368">
        <v>799.6730000000001</v>
      </c>
      <c r="Q37" s="368">
        <v>0</v>
      </c>
      <c r="R37" s="368">
        <v>73.2439</v>
      </c>
    </row>
    <row r="38" spans="1:18" ht="18" customHeight="1">
      <c r="A38" s="142" t="s">
        <v>146</v>
      </c>
      <c r="B38" s="143" t="s">
        <v>147</v>
      </c>
      <c r="C38" s="144" t="s">
        <v>14</v>
      </c>
      <c r="D38" s="368">
        <v>786.7592000000001</v>
      </c>
      <c r="E38" s="368">
        <v>59.5121</v>
      </c>
      <c r="F38" s="368">
        <v>0</v>
      </c>
      <c r="G38" s="368">
        <v>1.9243999999999999</v>
      </c>
      <c r="H38" s="368">
        <v>0</v>
      </c>
      <c r="I38" s="368">
        <v>57.5877</v>
      </c>
      <c r="J38" s="368">
        <v>0</v>
      </c>
      <c r="K38" s="368">
        <v>0</v>
      </c>
      <c r="L38" s="368">
        <v>0</v>
      </c>
      <c r="M38" s="368">
        <v>0</v>
      </c>
      <c r="N38" s="368">
        <v>0</v>
      </c>
      <c r="O38" s="368">
        <v>727.2471</v>
      </c>
      <c r="P38" s="368">
        <v>654.9924000000001</v>
      </c>
      <c r="Q38" s="368">
        <v>0</v>
      </c>
      <c r="R38" s="368">
        <v>72.2547</v>
      </c>
    </row>
    <row r="39" spans="1:18" ht="18" customHeight="1">
      <c r="A39" s="142" t="s">
        <v>148</v>
      </c>
      <c r="B39" s="143" t="s">
        <v>149</v>
      </c>
      <c r="C39" s="144" t="s">
        <v>17</v>
      </c>
      <c r="D39" s="368">
        <v>695.7854000000001</v>
      </c>
      <c r="E39" s="368">
        <v>550.1156000000001</v>
      </c>
      <c r="F39" s="368">
        <v>0</v>
      </c>
      <c r="G39" s="368">
        <v>537.9884000000001</v>
      </c>
      <c r="H39" s="368">
        <v>0</v>
      </c>
      <c r="I39" s="368">
        <v>12.127199999999998</v>
      </c>
      <c r="J39" s="368">
        <v>0</v>
      </c>
      <c r="K39" s="368">
        <v>0</v>
      </c>
      <c r="L39" s="368">
        <v>0</v>
      </c>
      <c r="M39" s="368">
        <v>0</v>
      </c>
      <c r="N39" s="368">
        <v>0</v>
      </c>
      <c r="O39" s="368">
        <v>145.6698</v>
      </c>
      <c r="P39" s="368">
        <v>144.6806</v>
      </c>
      <c r="Q39" s="368">
        <v>0</v>
      </c>
      <c r="R39" s="368">
        <v>0.9892</v>
      </c>
    </row>
    <row r="40" spans="1:18" ht="18" customHeight="1">
      <c r="A40" s="142" t="s">
        <v>150</v>
      </c>
      <c r="B40" s="143" t="s">
        <v>151</v>
      </c>
      <c r="C40" s="144" t="s">
        <v>152</v>
      </c>
      <c r="D40" s="368">
        <v>0</v>
      </c>
      <c r="E40" s="368">
        <v>0</v>
      </c>
      <c r="F40" s="368">
        <v>0</v>
      </c>
      <c r="G40" s="368">
        <v>0</v>
      </c>
      <c r="H40" s="368">
        <v>0</v>
      </c>
      <c r="I40" s="368">
        <v>0</v>
      </c>
      <c r="J40" s="368">
        <v>0</v>
      </c>
      <c r="K40" s="368">
        <v>0</v>
      </c>
      <c r="L40" s="368">
        <v>0</v>
      </c>
      <c r="M40" s="368">
        <v>0</v>
      </c>
      <c r="N40" s="368">
        <v>0</v>
      </c>
      <c r="O40" s="368">
        <v>0</v>
      </c>
      <c r="P40" s="368">
        <v>0</v>
      </c>
      <c r="Q40" s="368">
        <v>0</v>
      </c>
      <c r="R40" s="368">
        <v>0</v>
      </c>
    </row>
    <row r="41" spans="1:18" ht="18" customHeight="1">
      <c r="A41" s="142" t="s">
        <v>153</v>
      </c>
      <c r="B41" s="143" t="s">
        <v>154</v>
      </c>
      <c r="C41" s="144" t="s">
        <v>155</v>
      </c>
      <c r="D41" s="368">
        <v>0</v>
      </c>
      <c r="E41" s="368">
        <v>0</v>
      </c>
      <c r="F41" s="368">
        <v>0</v>
      </c>
      <c r="G41" s="368">
        <v>0</v>
      </c>
      <c r="H41" s="368">
        <v>0</v>
      </c>
      <c r="I41" s="368">
        <v>0</v>
      </c>
      <c r="J41" s="368">
        <v>0</v>
      </c>
      <c r="K41" s="368">
        <v>0</v>
      </c>
      <c r="L41" s="368">
        <v>0</v>
      </c>
      <c r="M41" s="368">
        <v>0</v>
      </c>
      <c r="N41" s="368">
        <v>0</v>
      </c>
      <c r="O41" s="368">
        <v>0</v>
      </c>
      <c r="P41" s="368">
        <v>0</v>
      </c>
      <c r="Q41" s="368">
        <v>0</v>
      </c>
      <c r="R41" s="368">
        <v>0</v>
      </c>
    </row>
    <row r="42" spans="1:18" ht="18" customHeight="1">
      <c r="A42" s="142" t="s">
        <v>156</v>
      </c>
      <c r="B42" s="143" t="s">
        <v>157</v>
      </c>
      <c r="C42" s="143" t="s">
        <v>16</v>
      </c>
      <c r="D42" s="368">
        <v>9.078199999999999</v>
      </c>
      <c r="E42" s="368">
        <v>9.078199999999999</v>
      </c>
      <c r="F42" s="368">
        <v>0</v>
      </c>
      <c r="G42" s="368">
        <v>0</v>
      </c>
      <c r="H42" s="368">
        <v>9.078199999999999</v>
      </c>
      <c r="I42" s="368">
        <v>0</v>
      </c>
      <c r="J42" s="368">
        <v>0</v>
      </c>
      <c r="K42" s="368">
        <v>0</v>
      </c>
      <c r="L42" s="368">
        <v>0</v>
      </c>
      <c r="M42" s="368">
        <v>0</v>
      </c>
      <c r="N42" s="368">
        <v>0</v>
      </c>
      <c r="O42" s="368">
        <v>0</v>
      </c>
      <c r="P42" s="368">
        <v>0</v>
      </c>
      <c r="Q42" s="368">
        <v>0</v>
      </c>
      <c r="R42" s="368">
        <v>0</v>
      </c>
    </row>
    <row r="43" spans="1:18" ht="18" customHeight="1">
      <c r="A43" s="142" t="s">
        <v>158</v>
      </c>
      <c r="B43" s="143" t="s">
        <v>159</v>
      </c>
      <c r="C43" s="143" t="s">
        <v>160</v>
      </c>
      <c r="D43" s="368">
        <v>2.676</v>
      </c>
      <c r="E43" s="368">
        <v>2.676</v>
      </c>
      <c r="F43" s="368">
        <v>0</v>
      </c>
      <c r="G43" s="368">
        <v>2.676</v>
      </c>
      <c r="H43" s="368">
        <v>0</v>
      </c>
      <c r="I43" s="368">
        <v>0</v>
      </c>
      <c r="J43" s="368">
        <v>0</v>
      </c>
      <c r="K43" s="368">
        <v>0</v>
      </c>
      <c r="L43" s="368">
        <v>0</v>
      </c>
      <c r="M43" s="368">
        <v>0</v>
      </c>
      <c r="N43" s="368">
        <v>0</v>
      </c>
      <c r="O43" s="368">
        <v>0</v>
      </c>
      <c r="P43" s="368">
        <v>0</v>
      </c>
      <c r="Q43" s="368">
        <v>0</v>
      </c>
      <c r="R43" s="368">
        <v>0</v>
      </c>
    </row>
    <row r="44" spans="1:18" ht="18" customHeight="1">
      <c r="A44" s="142" t="s">
        <v>161</v>
      </c>
      <c r="B44" s="143" t="s">
        <v>162</v>
      </c>
      <c r="C44" s="144" t="s">
        <v>15</v>
      </c>
      <c r="D44" s="368">
        <v>0.7323</v>
      </c>
      <c r="E44" s="368">
        <v>0.7323</v>
      </c>
      <c r="F44" s="368">
        <v>0</v>
      </c>
      <c r="G44" s="368">
        <v>0.7323</v>
      </c>
      <c r="H44" s="368">
        <v>0</v>
      </c>
      <c r="I44" s="368">
        <v>0</v>
      </c>
      <c r="J44" s="368">
        <v>0</v>
      </c>
      <c r="K44" s="368">
        <v>0</v>
      </c>
      <c r="L44" s="368">
        <v>0</v>
      </c>
      <c r="M44" s="368">
        <v>0</v>
      </c>
      <c r="N44" s="368">
        <v>0</v>
      </c>
      <c r="O44" s="368">
        <v>0</v>
      </c>
      <c r="P44" s="368">
        <v>0</v>
      </c>
      <c r="Q44" s="368">
        <v>0</v>
      </c>
      <c r="R44" s="368">
        <v>0</v>
      </c>
    </row>
    <row r="45" spans="1:18" ht="18" customHeight="1">
      <c r="A45" s="142" t="s">
        <v>163</v>
      </c>
      <c r="B45" s="143" t="s">
        <v>164</v>
      </c>
      <c r="C45" s="144" t="s">
        <v>9</v>
      </c>
      <c r="D45" s="368">
        <v>1.0984</v>
      </c>
      <c r="E45" s="368">
        <v>1.0984</v>
      </c>
      <c r="F45" s="368">
        <v>0</v>
      </c>
      <c r="G45" s="368">
        <v>1.0984</v>
      </c>
      <c r="H45" s="368">
        <v>0</v>
      </c>
      <c r="I45" s="368">
        <v>0</v>
      </c>
      <c r="J45" s="368">
        <v>0</v>
      </c>
      <c r="K45" s="368">
        <v>0</v>
      </c>
      <c r="L45" s="368">
        <v>0</v>
      </c>
      <c r="M45" s="368">
        <v>0</v>
      </c>
      <c r="N45" s="368">
        <v>0</v>
      </c>
      <c r="O45" s="368">
        <v>0</v>
      </c>
      <c r="P45" s="368">
        <v>0</v>
      </c>
      <c r="Q45" s="368">
        <v>0</v>
      </c>
      <c r="R45" s="368">
        <v>0</v>
      </c>
    </row>
    <row r="46" spans="1:18" ht="18" customHeight="1">
      <c r="A46" s="142" t="s">
        <v>165</v>
      </c>
      <c r="B46" s="143" t="s">
        <v>166</v>
      </c>
      <c r="C46" s="144" t="s">
        <v>10</v>
      </c>
      <c r="D46" s="368">
        <v>6.977</v>
      </c>
      <c r="E46" s="368">
        <v>6.977</v>
      </c>
      <c r="F46" s="368">
        <v>0</v>
      </c>
      <c r="G46" s="368">
        <v>0</v>
      </c>
      <c r="H46" s="368">
        <v>6.977</v>
      </c>
      <c r="I46" s="368">
        <v>0</v>
      </c>
      <c r="J46" s="368">
        <v>0</v>
      </c>
      <c r="K46" s="368">
        <v>0</v>
      </c>
      <c r="L46" s="368">
        <v>0</v>
      </c>
      <c r="M46" s="368">
        <v>0</v>
      </c>
      <c r="N46" s="368">
        <v>0</v>
      </c>
      <c r="O46" s="368">
        <v>0</v>
      </c>
      <c r="P46" s="368">
        <v>0</v>
      </c>
      <c r="Q46" s="368">
        <v>0</v>
      </c>
      <c r="R46" s="368">
        <v>0</v>
      </c>
    </row>
    <row r="47" spans="1:18" ht="18" customHeight="1">
      <c r="A47" s="142" t="s">
        <v>167</v>
      </c>
      <c r="B47" s="143" t="s">
        <v>168</v>
      </c>
      <c r="C47" s="144" t="s">
        <v>169</v>
      </c>
      <c r="D47" s="368">
        <v>5.485</v>
      </c>
      <c r="E47" s="368">
        <v>5.485</v>
      </c>
      <c r="F47" s="368">
        <v>0</v>
      </c>
      <c r="G47" s="368">
        <v>5.485</v>
      </c>
      <c r="H47" s="368">
        <v>0</v>
      </c>
      <c r="I47" s="368">
        <v>0</v>
      </c>
      <c r="J47" s="368">
        <v>0</v>
      </c>
      <c r="K47" s="368">
        <v>0</v>
      </c>
      <c r="L47" s="368">
        <v>0</v>
      </c>
      <c r="M47" s="368">
        <v>0</v>
      </c>
      <c r="N47" s="368">
        <v>0</v>
      </c>
      <c r="O47" s="368">
        <v>0</v>
      </c>
      <c r="P47" s="368">
        <v>0</v>
      </c>
      <c r="Q47" s="368">
        <v>0</v>
      </c>
      <c r="R47" s="368">
        <v>0</v>
      </c>
    </row>
    <row r="48" spans="1:18" ht="18" customHeight="1">
      <c r="A48" s="142" t="s">
        <v>170</v>
      </c>
      <c r="B48" s="143" t="s">
        <v>171</v>
      </c>
      <c r="C48" s="144" t="s">
        <v>172</v>
      </c>
      <c r="D48" s="368">
        <v>0.0645</v>
      </c>
      <c r="E48" s="368">
        <v>0.0645</v>
      </c>
      <c r="F48" s="368">
        <v>0</v>
      </c>
      <c r="G48" s="368">
        <v>0.0645</v>
      </c>
      <c r="H48" s="368">
        <v>0</v>
      </c>
      <c r="I48" s="368">
        <v>0</v>
      </c>
      <c r="J48" s="368">
        <v>0</v>
      </c>
      <c r="K48" s="368">
        <v>0</v>
      </c>
      <c r="L48" s="368">
        <v>0</v>
      </c>
      <c r="M48" s="368">
        <v>0</v>
      </c>
      <c r="N48" s="368">
        <v>0</v>
      </c>
      <c r="O48" s="368">
        <v>0</v>
      </c>
      <c r="P48" s="368">
        <v>0</v>
      </c>
      <c r="Q48" s="368">
        <v>0</v>
      </c>
      <c r="R48" s="368">
        <v>0</v>
      </c>
    </row>
    <row r="49" spans="1:18" s="54" customFormat="1" ht="18" customHeight="1">
      <c r="A49" s="139" t="s">
        <v>173</v>
      </c>
      <c r="B49" s="140" t="s">
        <v>174</v>
      </c>
      <c r="C49" s="141" t="s">
        <v>29</v>
      </c>
      <c r="D49" s="369">
        <v>50.817</v>
      </c>
      <c r="E49" s="369">
        <v>50.817</v>
      </c>
      <c r="F49" s="369">
        <v>0</v>
      </c>
      <c r="G49" s="369">
        <v>0</v>
      </c>
      <c r="H49" s="369">
        <v>0</v>
      </c>
      <c r="I49" s="369">
        <v>0</v>
      </c>
      <c r="J49" s="369">
        <v>0</v>
      </c>
      <c r="K49" s="369">
        <v>0</v>
      </c>
      <c r="L49" s="369">
        <v>0</v>
      </c>
      <c r="M49" s="369">
        <v>0</v>
      </c>
      <c r="N49" s="369">
        <v>50.817</v>
      </c>
      <c r="O49" s="369">
        <v>0</v>
      </c>
      <c r="P49" s="369">
        <v>0</v>
      </c>
      <c r="Q49" s="369">
        <v>0</v>
      </c>
      <c r="R49" s="369">
        <v>0</v>
      </c>
    </row>
    <row r="50" spans="1:18" s="54" customFormat="1" ht="18" customHeight="1">
      <c r="A50" s="139" t="s">
        <v>175</v>
      </c>
      <c r="B50" s="140" t="s">
        <v>176</v>
      </c>
      <c r="C50" s="141" t="s">
        <v>28</v>
      </c>
      <c r="D50" s="369">
        <v>2.7800000000000002</v>
      </c>
      <c r="E50" s="369">
        <v>2.7800000000000002</v>
      </c>
      <c r="F50" s="369">
        <v>0</v>
      </c>
      <c r="G50" s="369">
        <v>0</v>
      </c>
      <c r="H50" s="369">
        <v>0</v>
      </c>
      <c r="I50" s="369">
        <v>0</v>
      </c>
      <c r="J50" s="369">
        <v>0</v>
      </c>
      <c r="K50" s="369">
        <v>0</v>
      </c>
      <c r="L50" s="369">
        <v>0</v>
      </c>
      <c r="M50" s="369">
        <v>0</v>
      </c>
      <c r="N50" s="369">
        <v>2.7800000000000002</v>
      </c>
      <c r="O50" s="369">
        <v>0</v>
      </c>
      <c r="P50" s="369">
        <v>0</v>
      </c>
      <c r="Q50" s="369">
        <v>0</v>
      </c>
      <c r="R50" s="369">
        <v>0</v>
      </c>
    </row>
    <row r="51" spans="1:18" s="54" customFormat="1" ht="18" customHeight="1">
      <c r="A51" s="139" t="s">
        <v>177</v>
      </c>
      <c r="B51" s="140" t="s">
        <v>220</v>
      </c>
      <c r="C51" s="141" t="s">
        <v>22</v>
      </c>
      <c r="D51" s="369">
        <v>81.88220000000001</v>
      </c>
      <c r="E51" s="369">
        <v>81.88220000000001</v>
      </c>
      <c r="F51" s="369">
        <v>0.0462</v>
      </c>
      <c r="G51" s="369">
        <v>0</v>
      </c>
      <c r="H51" s="369">
        <v>51.50410000000001</v>
      </c>
      <c r="I51" s="369">
        <v>1.4585</v>
      </c>
      <c r="J51" s="369">
        <v>0</v>
      </c>
      <c r="K51" s="369">
        <v>0</v>
      </c>
      <c r="L51" s="369">
        <v>0</v>
      </c>
      <c r="M51" s="369">
        <v>0</v>
      </c>
      <c r="N51" s="369">
        <v>28.8734</v>
      </c>
      <c r="O51" s="369">
        <v>0</v>
      </c>
      <c r="P51" s="369">
        <v>0</v>
      </c>
      <c r="Q51" s="369">
        <v>0</v>
      </c>
      <c r="R51" s="369">
        <v>0</v>
      </c>
    </row>
    <row r="52" spans="1:18" s="54" customFormat="1" ht="18" customHeight="1">
      <c r="A52" s="139" t="s">
        <v>179</v>
      </c>
      <c r="B52" s="140" t="s">
        <v>180</v>
      </c>
      <c r="C52" s="141" t="s">
        <v>27</v>
      </c>
      <c r="D52" s="369">
        <v>1247.8831</v>
      </c>
      <c r="E52" s="369">
        <v>267.9948</v>
      </c>
      <c r="F52" s="369">
        <v>0</v>
      </c>
      <c r="G52" s="369">
        <v>0</v>
      </c>
      <c r="H52" s="369">
        <v>0</v>
      </c>
      <c r="I52" s="369">
        <v>267.9948</v>
      </c>
      <c r="J52" s="369">
        <v>0</v>
      </c>
      <c r="K52" s="369">
        <v>0</v>
      </c>
      <c r="L52" s="369">
        <v>0</v>
      </c>
      <c r="M52" s="369">
        <v>0</v>
      </c>
      <c r="N52" s="369">
        <v>0</v>
      </c>
      <c r="O52" s="369">
        <v>979.8883000000001</v>
      </c>
      <c r="P52" s="369">
        <v>485.82890000000003</v>
      </c>
      <c r="Q52" s="369">
        <v>0</v>
      </c>
      <c r="R52" s="369">
        <v>494.0594</v>
      </c>
    </row>
    <row r="53" spans="1:18" s="54" customFormat="1" ht="18" customHeight="1">
      <c r="A53" s="139" t="s">
        <v>181</v>
      </c>
      <c r="B53" s="140" t="s">
        <v>182</v>
      </c>
      <c r="C53" s="141" t="s">
        <v>183</v>
      </c>
      <c r="D53" s="369">
        <v>281.8844</v>
      </c>
      <c r="E53" s="369">
        <v>281.8844</v>
      </c>
      <c r="F53" s="369">
        <v>0</v>
      </c>
      <c r="G53" s="369">
        <v>0</v>
      </c>
      <c r="H53" s="369">
        <v>125.947</v>
      </c>
      <c r="I53" s="369">
        <v>155.9374</v>
      </c>
      <c r="J53" s="369">
        <v>0</v>
      </c>
      <c r="K53" s="369">
        <v>0</v>
      </c>
      <c r="L53" s="369">
        <v>0</v>
      </c>
      <c r="M53" s="369">
        <v>0</v>
      </c>
      <c r="N53" s="369">
        <v>0</v>
      </c>
      <c r="O53" s="369">
        <v>0</v>
      </c>
      <c r="P53" s="369">
        <v>0</v>
      </c>
      <c r="Q53" s="369">
        <v>0</v>
      </c>
      <c r="R53" s="369">
        <v>0</v>
      </c>
    </row>
    <row r="54" spans="1:18" s="54" customFormat="1" ht="18" customHeight="1">
      <c r="A54" s="145" t="s">
        <v>184</v>
      </c>
      <c r="B54" s="146" t="s">
        <v>221</v>
      </c>
      <c r="C54" s="147" t="s">
        <v>186</v>
      </c>
      <c r="D54" s="370">
        <v>0</v>
      </c>
      <c r="E54" s="370">
        <v>0</v>
      </c>
      <c r="F54" s="370">
        <v>0</v>
      </c>
      <c r="G54" s="370">
        <v>0</v>
      </c>
      <c r="H54" s="370">
        <v>0</v>
      </c>
      <c r="I54" s="370">
        <v>0</v>
      </c>
      <c r="J54" s="370">
        <v>0</v>
      </c>
      <c r="K54" s="370">
        <v>0</v>
      </c>
      <c r="L54" s="370">
        <v>0</v>
      </c>
      <c r="M54" s="370">
        <v>0</v>
      </c>
      <c r="N54" s="370">
        <v>0</v>
      </c>
      <c r="O54" s="370">
        <v>0</v>
      </c>
      <c r="P54" s="370">
        <v>0</v>
      </c>
      <c r="Q54" s="370">
        <v>0</v>
      </c>
      <c r="R54" s="370">
        <v>0</v>
      </c>
    </row>
    <row r="55" spans="1:18" ht="12.75" customHeight="1">
      <c r="A55" s="424" t="s">
        <v>450</v>
      </c>
      <c r="B55" s="424"/>
      <c r="C55" s="424"/>
      <c r="E55" s="424"/>
      <c r="F55" s="424"/>
      <c r="G55" s="425"/>
      <c r="H55" s="425"/>
      <c r="I55" s="425"/>
      <c r="J55" s="425"/>
      <c r="K55" s="127"/>
      <c r="L55" s="127"/>
      <c r="M55" s="424" t="s">
        <v>450</v>
      </c>
      <c r="N55" s="424"/>
      <c r="O55" s="424"/>
      <c r="P55" s="424"/>
      <c r="Q55" s="424"/>
      <c r="R55" s="424"/>
    </row>
    <row r="56" spans="1:19" s="54" customFormat="1" ht="12.75" customHeight="1">
      <c r="A56" s="397" t="s">
        <v>470</v>
      </c>
      <c r="B56" s="397"/>
      <c r="C56" s="397"/>
      <c r="E56" s="397"/>
      <c r="F56" s="397"/>
      <c r="G56" s="409"/>
      <c r="H56" s="409"/>
      <c r="I56" s="409"/>
      <c r="J56" s="409"/>
      <c r="K56" s="237"/>
      <c r="M56" s="397" t="s">
        <v>449</v>
      </c>
      <c r="N56" s="397"/>
      <c r="O56" s="397"/>
      <c r="P56" s="397"/>
      <c r="Q56" s="397"/>
      <c r="R56" s="397"/>
      <c r="S56" s="245"/>
    </row>
    <row r="57" spans="1:19" s="54" customFormat="1" ht="12.75" customHeight="1">
      <c r="A57" s="397" t="s">
        <v>471</v>
      </c>
      <c r="B57" s="397"/>
      <c r="C57" s="397"/>
      <c r="E57" s="397"/>
      <c r="F57" s="397"/>
      <c r="G57" s="235"/>
      <c r="H57" s="235"/>
      <c r="I57" s="235"/>
      <c r="J57" s="235"/>
      <c r="K57" s="230"/>
      <c r="L57" s="230"/>
      <c r="M57" s="397"/>
      <c r="N57" s="397"/>
      <c r="O57" s="397"/>
      <c r="P57" s="397"/>
      <c r="Q57" s="397"/>
      <c r="R57" s="397"/>
      <c r="S57" s="230"/>
    </row>
    <row r="58" spans="1:3" ht="12.75">
      <c r="A58" s="394" t="s">
        <v>472</v>
      </c>
      <c r="B58" s="394"/>
      <c r="C58" s="394"/>
    </row>
    <row r="59" spans="1:3" ht="12.75">
      <c r="A59" s="266"/>
      <c r="B59" s="109"/>
      <c r="C59" s="275"/>
    </row>
    <row r="60" spans="1:3" ht="12.75">
      <c r="A60" s="266"/>
      <c r="B60" s="109"/>
      <c r="C60" s="275"/>
    </row>
    <row r="61" spans="1:3" ht="12.75">
      <c r="A61" s="266"/>
      <c r="B61" s="109"/>
      <c r="C61" s="275"/>
    </row>
    <row r="62" spans="1:13" ht="12.75">
      <c r="A62" s="266"/>
      <c r="B62" s="109"/>
      <c r="C62" s="275"/>
      <c r="D62" s="281"/>
      <c r="E62" s="281"/>
      <c r="F62" s="281"/>
      <c r="G62" s="281"/>
      <c r="H62" s="281"/>
      <c r="I62" s="281"/>
      <c r="J62" s="281"/>
      <c r="K62" s="281"/>
      <c r="L62" s="281"/>
      <c r="M62" s="281"/>
    </row>
    <row r="63" spans="1:3" ht="12.75">
      <c r="A63" s="256"/>
      <c r="B63" s="276"/>
      <c r="C63" s="277"/>
    </row>
    <row r="64" spans="1:3" ht="12.75">
      <c r="A64" s="256"/>
      <c r="B64" s="276"/>
      <c r="C64" s="276"/>
    </row>
    <row r="65" spans="1:3" ht="12.75">
      <c r="A65" s="394" t="s">
        <v>473</v>
      </c>
      <c r="B65" s="394"/>
      <c r="C65" s="394"/>
    </row>
  </sheetData>
  <sheetProtection/>
  <mergeCells count="41">
    <mergeCell ref="B3:C3"/>
    <mergeCell ref="D3:N3"/>
    <mergeCell ref="D4:N4"/>
    <mergeCell ref="P5:R5"/>
    <mergeCell ref="E7:E9"/>
    <mergeCell ref="F7:F9"/>
    <mergeCell ref="G7:J7"/>
    <mergeCell ref="K7:L7"/>
    <mergeCell ref="O6:R6"/>
    <mergeCell ref="D1:N1"/>
    <mergeCell ref="D2:N2"/>
    <mergeCell ref="O7:O9"/>
    <mergeCell ref="P7:P9"/>
    <mergeCell ref="Q7:Q9"/>
    <mergeCell ref="R7:R9"/>
    <mergeCell ref="N7:N9"/>
    <mergeCell ref="A6:A9"/>
    <mergeCell ref="B6:B9"/>
    <mergeCell ref="C6:C9"/>
    <mergeCell ref="D6:D9"/>
    <mergeCell ref="E6:N6"/>
    <mergeCell ref="G55:J55"/>
    <mergeCell ref="G56:J56"/>
    <mergeCell ref="M56:R56"/>
    <mergeCell ref="G8:G9"/>
    <mergeCell ref="H8:H9"/>
    <mergeCell ref="I8:I9"/>
    <mergeCell ref="J8:J9"/>
    <mergeCell ref="K8:K9"/>
    <mergeCell ref="L8:L9"/>
    <mergeCell ref="M7:M9"/>
    <mergeCell ref="A58:C58"/>
    <mergeCell ref="A65:C65"/>
    <mergeCell ref="A57:C57"/>
    <mergeCell ref="E57:F57"/>
    <mergeCell ref="M57:R57"/>
    <mergeCell ref="A55:C55"/>
    <mergeCell ref="E55:F55"/>
    <mergeCell ref="M55:R55"/>
    <mergeCell ref="A56:C56"/>
    <mergeCell ref="E56:F56"/>
  </mergeCells>
  <printOptions horizontalCentered="1"/>
  <pageMargins left="0.4724409448818898" right="0.15748031496062992" top="0.4724409448818898" bottom="0.31496062992125984" header="0.5118110236220472" footer="0.15748031496062992"/>
  <pageSetup firstPageNumber="3" useFirstPageNumber="1" horizontalDpi="600" verticalDpi="600" orientation="landscape" paperSize="8" scale="70" r:id="rId1"/>
</worksheet>
</file>

<file path=xl/worksheets/sheet7.xml><?xml version="1.0" encoding="utf-8"?>
<worksheet xmlns="http://schemas.openxmlformats.org/spreadsheetml/2006/main" xmlns:r="http://schemas.openxmlformats.org/officeDocument/2006/relationships">
  <sheetPr>
    <tabColor rgb="FFFFC000"/>
  </sheetPr>
  <dimension ref="A1:BD64"/>
  <sheetViews>
    <sheetView view="pageBreakPreview" zoomScale="60" zoomScaleNormal="70" zoomScalePageLayoutView="0" workbookViewId="0" topLeftCell="A25">
      <selection activeCell="A54" sqref="A52:IV54"/>
    </sheetView>
  </sheetViews>
  <sheetFormatPr defaultColWidth="9.140625" defaultRowHeight="12.75"/>
  <cols>
    <col min="1" max="1" width="6.57421875" style="7" customWidth="1"/>
    <col min="2" max="2" width="37.00390625" style="7" customWidth="1"/>
    <col min="3" max="3" width="5.28125" style="7" customWidth="1"/>
    <col min="4" max="4" width="9.00390625" style="7" customWidth="1"/>
    <col min="5" max="5" width="9.421875" style="7" customWidth="1"/>
    <col min="6" max="6" width="9.140625" style="7" customWidth="1"/>
    <col min="7" max="7" width="9.28125" style="7" customWidth="1"/>
    <col min="8" max="9" width="9.140625" style="7" customWidth="1"/>
    <col min="10" max="10" width="9.7109375" style="7" customWidth="1"/>
    <col min="11" max="12" width="9.00390625" style="7" customWidth="1"/>
    <col min="13" max="13" width="9.140625" style="7" customWidth="1"/>
    <col min="14" max="14" width="8.7109375" style="7" customWidth="1"/>
    <col min="15" max="15" width="9.140625" style="7" customWidth="1"/>
    <col min="16" max="16" width="8.57421875" style="7" customWidth="1"/>
    <col min="17" max="17" width="8.28125" style="7" customWidth="1"/>
    <col min="18" max="18" width="9.8515625" style="7" customWidth="1"/>
    <col min="19" max="19" width="9.140625" style="7" customWidth="1"/>
    <col min="20" max="20" width="9.28125" style="7" customWidth="1"/>
    <col min="21" max="21" width="9.8515625" style="7" customWidth="1"/>
    <col min="22" max="22" width="9.28125" style="7" customWidth="1"/>
    <col min="23" max="16384" width="9.140625" style="7" customWidth="1"/>
  </cols>
  <sheetData>
    <row r="1" spans="1:22" ht="15.75">
      <c r="A1" s="4"/>
      <c r="B1" s="10"/>
      <c r="C1" s="6"/>
      <c r="D1" s="433" t="s">
        <v>33</v>
      </c>
      <c r="E1" s="433"/>
      <c r="F1" s="433"/>
      <c r="G1" s="433"/>
      <c r="H1" s="433"/>
      <c r="I1" s="433"/>
      <c r="J1" s="433"/>
      <c r="K1" s="433"/>
      <c r="L1" s="433"/>
      <c r="M1" s="433"/>
      <c r="N1" s="433"/>
      <c r="O1" s="433"/>
      <c r="P1" s="433"/>
      <c r="Q1" s="433"/>
      <c r="R1" s="433"/>
      <c r="T1" s="131" t="s">
        <v>226</v>
      </c>
      <c r="U1" s="129"/>
      <c r="V1" s="53"/>
    </row>
    <row r="2" spans="1:22" ht="12" customHeight="1">
      <c r="A2" s="4"/>
      <c r="B2" s="10"/>
      <c r="C2" s="6"/>
      <c r="D2" s="434" t="s">
        <v>227</v>
      </c>
      <c r="E2" s="434"/>
      <c r="F2" s="434"/>
      <c r="G2" s="434"/>
      <c r="H2" s="434"/>
      <c r="I2" s="434"/>
      <c r="J2" s="434"/>
      <c r="K2" s="434"/>
      <c r="L2" s="434"/>
      <c r="M2" s="434"/>
      <c r="N2" s="434"/>
      <c r="O2" s="434"/>
      <c r="P2" s="434"/>
      <c r="Q2" s="434"/>
      <c r="R2" s="434"/>
      <c r="T2" s="131" t="s">
        <v>445</v>
      </c>
      <c r="U2" s="129"/>
      <c r="V2" s="53"/>
    </row>
    <row r="3" spans="1:22" ht="18.75" customHeight="1">
      <c r="A3" s="4"/>
      <c r="B3" s="149" t="s">
        <v>222</v>
      </c>
      <c r="C3" s="6"/>
      <c r="D3" s="433" t="s">
        <v>281</v>
      </c>
      <c r="E3" s="433"/>
      <c r="F3" s="433"/>
      <c r="G3" s="433"/>
      <c r="H3" s="433"/>
      <c r="I3" s="433"/>
      <c r="J3" s="433"/>
      <c r="K3" s="433"/>
      <c r="L3" s="433"/>
      <c r="M3" s="433"/>
      <c r="N3" s="433"/>
      <c r="O3" s="433"/>
      <c r="P3" s="433"/>
      <c r="Q3" s="433"/>
      <c r="R3" s="433"/>
      <c r="T3" s="131" t="s">
        <v>38</v>
      </c>
      <c r="U3" s="129"/>
      <c r="V3" s="53"/>
    </row>
    <row r="4" spans="1:22" ht="15.75">
      <c r="A4" s="4"/>
      <c r="B4" s="27"/>
      <c r="C4" s="6"/>
      <c r="D4" s="436" t="s">
        <v>453</v>
      </c>
      <c r="E4" s="436"/>
      <c r="F4" s="436"/>
      <c r="G4" s="436"/>
      <c r="H4" s="436"/>
      <c r="I4" s="436"/>
      <c r="J4" s="436"/>
      <c r="K4" s="436"/>
      <c r="L4" s="436"/>
      <c r="M4" s="436"/>
      <c r="N4" s="436"/>
      <c r="O4" s="436"/>
      <c r="P4" s="436"/>
      <c r="Q4" s="436"/>
      <c r="R4" s="436"/>
      <c r="T4" s="440"/>
      <c r="U4" s="440"/>
      <c r="V4" s="440"/>
    </row>
    <row r="5" spans="1:22" ht="12.75">
      <c r="A5" s="4"/>
      <c r="T5" s="437" t="s">
        <v>230</v>
      </c>
      <c r="U5" s="437"/>
      <c r="V5" s="437"/>
    </row>
    <row r="6" spans="1:22" s="28" customFormat="1" ht="25.5" customHeight="1">
      <c r="A6" s="439" t="s">
        <v>39</v>
      </c>
      <c r="B6" s="429" t="s">
        <v>198</v>
      </c>
      <c r="C6" s="429" t="s">
        <v>41</v>
      </c>
      <c r="D6" s="431" t="s">
        <v>282</v>
      </c>
      <c r="E6" s="431" t="s">
        <v>283</v>
      </c>
      <c r="F6" s="431"/>
      <c r="G6" s="431"/>
      <c r="H6" s="431"/>
      <c r="I6" s="431"/>
      <c r="J6" s="431"/>
      <c r="K6" s="431"/>
      <c r="L6" s="431"/>
      <c r="M6" s="431"/>
      <c r="N6" s="431"/>
      <c r="O6" s="431"/>
      <c r="P6" s="431"/>
      <c r="Q6" s="431"/>
      <c r="R6" s="431"/>
      <c r="S6" s="431"/>
      <c r="T6" s="431"/>
      <c r="U6" s="431"/>
      <c r="V6" s="431"/>
    </row>
    <row r="7" spans="1:22" s="28" customFormat="1" ht="37.5" customHeight="1">
      <c r="A7" s="439"/>
      <c r="B7" s="430"/>
      <c r="C7" s="430"/>
      <c r="D7" s="429"/>
      <c r="E7" s="134" t="s">
        <v>427</v>
      </c>
      <c r="F7" s="134" t="s">
        <v>428</v>
      </c>
      <c r="G7" s="134" t="s">
        <v>429</v>
      </c>
      <c r="H7" s="134" t="s">
        <v>430</v>
      </c>
      <c r="I7" s="134" t="s">
        <v>431</v>
      </c>
      <c r="J7" s="134" t="s">
        <v>432</v>
      </c>
      <c r="K7" s="134" t="s">
        <v>433</v>
      </c>
      <c r="L7" s="134" t="s">
        <v>434</v>
      </c>
      <c r="M7" s="134" t="s">
        <v>435</v>
      </c>
      <c r="N7" s="134" t="s">
        <v>436</v>
      </c>
      <c r="O7" s="134" t="s">
        <v>437</v>
      </c>
      <c r="P7" s="134" t="s">
        <v>438</v>
      </c>
      <c r="Q7" s="134" t="s">
        <v>439</v>
      </c>
      <c r="R7" s="134" t="s">
        <v>440</v>
      </c>
      <c r="S7" s="134" t="s">
        <v>441</v>
      </c>
      <c r="T7" s="134" t="s">
        <v>442</v>
      </c>
      <c r="U7" s="134" t="s">
        <v>443</v>
      </c>
      <c r="V7" s="134" t="s">
        <v>444</v>
      </c>
    </row>
    <row r="8" spans="1:56" s="30" customFormat="1" ht="12" customHeight="1">
      <c r="A8" s="218" t="s">
        <v>201</v>
      </c>
      <c r="B8" s="218" t="s">
        <v>202</v>
      </c>
      <c r="C8" s="218" t="s">
        <v>203</v>
      </c>
      <c r="D8" s="218" t="s">
        <v>284</v>
      </c>
      <c r="E8" s="218" t="s">
        <v>285</v>
      </c>
      <c r="F8" s="218" t="s">
        <v>251</v>
      </c>
      <c r="G8" s="218" t="s">
        <v>252</v>
      </c>
      <c r="H8" s="218" t="s">
        <v>286</v>
      </c>
      <c r="I8" s="218" t="s">
        <v>287</v>
      </c>
      <c r="J8" s="218" t="s">
        <v>288</v>
      </c>
      <c r="K8" s="218" t="s">
        <v>289</v>
      </c>
      <c r="L8" s="218" t="s">
        <v>290</v>
      </c>
      <c r="M8" s="218" t="s">
        <v>291</v>
      </c>
      <c r="N8" s="218" t="s">
        <v>292</v>
      </c>
      <c r="O8" s="218" t="s">
        <v>293</v>
      </c>
      <c r="P8" s="218" t="s">
        <v>294</v>
      </c>
      <c r="Q8" s="218" t="s">
        <v>295</v>
      </c>
      <c r="R8" s="218" t="s">
        <v>422</v>
      </c>
      <c r="S8" s="218" t="s">
        <v>423</v>
      </c>
      <c r="T8" s="218" t="s">
        <v>424</v>
      </c>
      <c r="U8" s="218" t="s">
        <v>425</v>
      </c>
      <c r="V8" s="218" t="s">
        <v>426</v>
      </c>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row>
    <row r="9" spans="1:22" s="61" customFormat="1" ht="15" customHeight="1">
      <c r="A9" s="136" t="s">
        <v>44</v>
      </c>
      <c r="B9" s="137" t="s">
        <v>45</v>
      </c>
      <c r="C9" s="191"/>
      <c r="D9" s="514">
        <v>77595.65639999999</v>
      </c>
      <c r="E9" s="515">
        <v>41586.170000000006</v>
      </c>
      <c r="F9" s="515">
        <v>2210.0681999999997</v>
      </c>
      <c r="G9" s="515">
        <v>2326.1229999999996</v>
      </c>
      <c r="H9" s="515">
        <v>5255.447900000001</v>
      </c>
      <c r="I9" s="515">
        <v>1599.1710000000003</v>
      </c>
      <c r="J9" s="515">
        <v>2033.0564999999997</v>
      </c>
      <c r="K9" s="515">
        <v>619.6248999999999</v>
      </c>
      <c r="L9" s="515">
        <v>1430.55</v>
      </c>
      <c r="M9" s="515">
        <v>3090.4999999999995</v>
      </c>
      <c r="N9" s="515">
        <v>1450.2222</v>
      </c>
      <c r="O9" s="515">
        <v>2817.18</v>
      </c>
      <c r="P9" s="515">
        <v>2669.4976</v>
      </c>
      <c r="Q9" s="515">
        <v>1541.4952000000003</v>
      </c>
      <c r="R9" s="515">
        <v>2160.0699999999997</v>
      </c>
      <c r="S9" s="515">
        <v>2740.2999</v>
      </c>
      <c r="T9" s="515">
        <v>1539.94</v>
      </c>
      <c r="U9" s="515">
        <v>1716.8100000000002</v>
      </c>
      <c r="V9" s="515">
        <v>809.4300000000001</v>
      </c>
    </row>
    <row r="10" spans="1:22" s="61" customFormat="1" ht="15" customHeight="1">
      <c r="A10" s="139">
        <v>1</v>
      </c>
      <c r="B10" s="140" t="s">
        <v>46</v>
      </c>
      <c r="C10" s="141" t="s">
        <v>47</v>
      </c>
      <c r="D10" s="516">
        <v>73029.34850000001</v>
      </c>
      <c r="E10" s="517">
        <v>40809.1174</v>
      </c>
      <c r="F10" s="517">
        <v>2027.9424</v>
      </c>
      <c r="G10" s="517">
        <v>2201.0240999999996</v>
      </c>
      <c r="H10" s="517">
        <v>4998.710900000001</v>
      </c>
      <c r="I10" s="517">
        <v>1413.8651000000002</v>
      </c>
      <c r="J10" s="517">
        <v>1581.4071999999999</v>
      </c>
      <c r="K10" s="517">
        <v>488.52879999999993</v>
      </c>
      <c r="L10" s="517">
        <v>1313.6433</v>
      </c>
      <c r="M10" s="517">
        <v>2935.8571999999995</v>
      </c>
      <c r="N10" s="517">
        <v>1304.4929</v>
      </c>
      <c r="O10" s="517">
        <v>2395.9249999999997</v>
      </c>
      <c r="P10" s="517">
        <v>2467.4247</v>
      </c>
      <c r="Q10" s="517">
        <v>1447.5681000000002</v>
      </c>
      <c r="R10" s="517">
        <v>1972.5199999999998</v>
      </c>
      <c r="S10" s="517">
        <v>2428.35</v>
      </c>
      <c r="T10" s="517">
        <v>1096.4398</v>
      </c>
      <c r="U10" s="517">
        <v>1548.7599000000002</v>
      </c>
      <c r="V10" s="517">
        <v>597.7717</v>
      </c>
    </row>
    <row r="11" spans="1:22" s="354" customFormat="1" ht="15" customHeight="1">
      <c r="A11" s="178" t="s">
        <v>48</v>
      </c>
      <c r="B11" s="179" t="s">
        <v>49</v>
      </c>
      <c r="C11" s="180" t="s">
        <v>50</v>
      </c>
      <c r="D11" s="518">
        <v>25014.253899999992</v>
      </c>
      <c r="E11" s="519">
        <v>2275.7554</v>
      </c>
      <c r="F11" s="519">
        <v>1138.0289</v>
      </c>
      <c r="G11" s="519">
        <v>1620.8051</v>
      </c>
      <c r="H11" s="519">
        <v>1744.4841000000001</v>
      </c>
      <c r="I11" s="519">
        <v>1379.9345</v>
      </c>
      <c r="J11" s="519">
        <v>1441.2865</v>
      </c>
      <c r="K11" s="519">
        <v>459.52919999999995</v>
      </c>
      <c r="L11" s="519">
        <v>936.0587</v>
      </c>
      <c r="M11" s="519">
        <v>2921.150899999999</v>
      </c>
      <c r="N11" s="519">
        <v>400.8591</v>
      </c>
      <c r="O11" s="519">
        <v>2047.4986</v>
      </c>
      <c r="P11" s="519">
        <v>2354.3118</v>
      </c>
      <c r="Q11" s="519">
        <v>709.6429</v>
      </c>
      <c r="R11" s="519">
        <v>1450.5617</v>
      </c>
      <c r="S11" s="519">
        <v>1641.5643</v>
      </c>
      <c r="T11" s="519">
        <v>588.0748</v>
      </c>
      <c r="U11" s="519">
        <v>1399.1348</v>
      </c>
      <c r="V11" s="519">
        <v>505.57259999999997</v>
      </c>
    </row>
    <row r="12" spans="1:22" ht="15" customHeight="1">
      <c r="A12" s="142" t="s">
        <v>51</v>
      </c>
      <c r="B12" s="143" t="s">
        <v>52</v>
      </c>
      <c r="C12" s="144" t="s">
        <v>53</v>
      </c>
      <c r="D12" s="520">
        <v>8593.902600000001</v>
      </c>
      <c r="E12" s="521">
        <v>1461.8407</v>
      </c>
      <c r="F12" s="521">
        <v>401.0141</v>
      </c>
      <c r="G12" s="521">
        <v>706.9355</v>
      </c>
      <c r="H12" s="521">
        <v>153.8521</v>
      </c>
      <c r="I12" s="521">
        <v>918.0765</v>
      </c>
      <c r="J12" s="521">
        <v>1113.0608</v>
      </c>
      <c r="K12" s="521">
        <v>250.72119999999998</v>
      </c>
      <c r="L12" s="521">
        <v>235.43659999999997</v>
      </c>
      <c r="M12" s="521">
        <v>29.2922</v>
      </c>
      <c r="N12" s="521">
        <v>128.144</v>
      </c>
      <c r="O12" s="521">
        <v>1291.3425999999997</v>
      </c>
      <c r="P12" s="521">
        <v>342.65199999999993</v>
      </c>
      <c r="Q12" s="521">
        <v>119.11370000000001</v>
      </c>
      <c r="R12" s="521">
        <v>318.6688</v>
      </c>
      <c r="S12" s="521">
        <v>670.1450000000001</v>
      </c>
      <c r="T12" s="521">
        <v>348.07649999999995</v>
      </c>
      <c r="U12" s="521">
        <v>83.99719999999999</v>
      </c>
      <c r="V12" s="521">
        <v>21.533099999999997</v>
      </c>
    </row>
    <row r="13" spans="1:22" ht="15" customHeight="1">
      <c r="A13" s="142" t="s">
        <v>54</v>
      </c>
      <c r="B13" s="143" t="s">
        <v>55</v>
      </c>
      <c r="C13" s="144" t="s">
        <v>56</v>
      </c>
      <c r="D13" s="520">
        <v>7246.4047</v>
      </c>
      <c r="E13" s="521">
        <v>1058.7001</v>
      </c>
      <c r="F13" s="521">
        <v>231.4478</v>
      </c>
      <c r="G13" s="521">
        <v>603.9863</v>
      </c>
      <c r="H13" s="521">
        <v>98.4793</v>
      </c>
      <c r="I13" s="521">
        <v>850.5508</v>
      </c>
      <c r="J13" s="521">
        <v>1085.2936</v>
      </c>
      <c r="K13" s="521">
        <v>178.19709999999998</v>
      </c>
      <c r="L13" s="521">
        <v>207.40839999999997</v>
      </c>
      <c r="M13" s="521">
        <v>7.2833</v>
      </c>
      <c r="N13" s="521">
        <v>123.3618</v>
      </c>
      <c r="O13" s="521">
        <v>1227.0049999999997</v>
      </c>
      <c r="P13" s="521">
        <v>285.14959999999996</v>
      </c>
      <c r="Q13" s="521">
        <v>105.1713</v>
      </c>
      <c r="R13" s="521">
        <v>253.9264</v>
      </c>
      <c r="S13" s="521">
        <v>556.7318000000001</v>
      </c>
      <c r="T13" s="521">
        <v>336.00499999999994</v>
      </c>
      <c r="U13" s="521">
        <v>37.7071</v>
      </c>
      <c r="V13" s="521">
        <v>0</v>
      </c>
    </row>
    <row r="14" spans="1:22" ht="15" customHeight="1">
      <c r="A14" s="142" t="s">
        <v>65</v>
      </c>
      <c r="B14" s="143" t="s">
        <v>66</v>
      </c>
      <c r="C14" s="144" t="s">
        <v>67</v>
      </c>
      <c r="D14" s="520">
        <v>1347.4979</v>
      </c>
      <c r="E14" s="521">
        <v>403.1406</v>
      </c>
      <c r="F14" s="521">
        <v>169.5663</v>
      </c>
      <c r="G14" s="521">
        <v>102.94919999999999</v>
      </c>
      <c r="H14" s="521">
        <v>55.372800000000005</v>
      </c>
      <c r="I14" s="521">
        <v>67.52570000000001</v>
      </c>
      <c r="J14" s="521">
        <v>27.7672</v>
      </c>
      <c r="K14" s="521">
        <v>72.5241</v>
      </c>
      <c r="L14" s="521">
        <v>28.028200000000002</v>
      </c>
      <c r="M14" s="521">
        <v>22.0089</v>
      </c>
      <c r="N14" s="521">
        <v>4.7822000000000005</v>
      </c>
      <c r="O14" s="521">
        <v>64.3376</v>
      </c>
      <c r="P14" s="521">
        <v>57.502399999999994</v>
      </c>
      <c r="Q14" s="521">
        <v>13.942400000000001</v>
      </c>
      <c r="R14" s="521">
        <v>64.74239999999999</v>
      </c>
      <c r="S14" s="521">
        <v>113.41319999999999</v>
      </c>
      <c r="T14" s="521">
        <v>12.0715</v>
      </c>
      <c r="U14" s="521">
        <v>46.2901</v>
      </c>
      <c r="V14" s="521">
        <v>21.533099999999997</v>
      </c>
    </row>
    <row r="15" spans="1:22" ht="15" customHeight="1">
      <c r="A15" s="142" t="s">
        <v>68</v>
      </c>
      <c r="B15" s="143" t="s">
        <v>69</v>
      </c>
      <c r="C15" s="144" t="s">
        <v>8</v>
      </c>
      <c r="D15" s="520">
        <v>16420.3513</v>
      </c>
      <c r="E15" s="521">
        <v>813.9146999999999</v>
      </c>
      <c r="F15" s="521">
        <v>737.0148</v>
      </c>
      <c r="G15" s="521">
        <v>913.8696</v>
      </c>
      <c r="H15" s="521">
        <v>1590.632</v>
      </c>
      <c r="I15" s="521">
        <v>461.85800000000006</v>
      </c>
      <c r="J15" s="521">
        <v>328.2257</v>
      </c>
      <c r="K15" s="521">
        <v>208.808</v>
      </c>
      <c r="L15" s="521">
        <v>700.6221</v>
      </c>
      <c r="M15" s="521">
        <v>2891.8586999999993</v>
      </c>
      <c r="N15" s="521">
        <v>272.7151</v>
      </c>
      <c r="O15" s="521">
        <v>756.1560000000001</v>
      </c>
      <c r="P15" s="521">
        <v>2011.6598000000001</v>
      </c>
      <c r="Q15" s="521">
        <v>590.5292000000001</v>
      </c>
      <c r="R15" s="521">
        <v>1131.8929</v>
      </c>
      <c r="S15" s="521">
        <v>971.4193</v>
      </c>
      <c r="T15" s="521">
        <v>239.9983</v>
      </c>
      <c r="U15" s="521">
        <v>1315.1376</v>
      </c>
      <c r="V15" s="521">
        <v>484.0395</v>
      </c>
    </row>
    <row r="16" spans="1:22" s="354" customFormat="1" ht="15" customHeight="1">
      <c r="A16" s="178" t="s">
        <v>70</v>
      </c>
      <c r="B16" s="179" t="s">
        <v>71</v>
      </c>
      <c r="C16" s="180" t="s">
        <v>72</v>
      </c>
      <c r="D16" s="518">
        <v>46456.1383</v>
      </c>
      <c r="E16" s="519">
        <v>38475.974</v>
      </c>
      <c r="F16" s="519">
        <v>844.9042999999999</v>
      </c>
      <c r="G16" s="519">
        <v>495.008</v>
      </c>
      <c r="H16" s="519">
        <v>3176.3214</v>
      </c>
      <c r="I16" s="519">
        <v>0</v>
      </c>
      <c r="J16" s="519">
        <v>0</v>
      </c>
      <c r="K16" s="519">
        <v>0</v>
      </c>
      <c r="L16" s="519">
        <v>188.75539999999998</v>
      </c>
      <c r="M16" s="519">
        <v>0</v>
      </c>
      <c r="N16" s="519">
        <v>870.0475</v>
      </c>
      <c r="O16" s="519">
        <v>0</v>
      </c>
      <c r="P16" s="519">
        <v>46.753</v>
      </c>
      <c r="Q16" s="519">
        <v>712.0078</v>
      </c>
      <c r="R16" s="519">
        <v>355.57270000000005</v>
      </c>
      <c r="S16" s="519">
        <v>739.3938</v>
      </c>
      <c r="T16" s="519">
        <v>459.2013</v>
      </c>
      <c r="U16" s="519">
        <v>0</v>
      </c>
      <c r="V16" s="519">
        <v>92.1991</v>
      </c>
    </row>
    <row r="17" spans="1:22" ht="15" customHeight="1">
      <c r="A17" s="142" t="s">
        <v>73</v>
      </c>
      <c r="B17" s="143" t="s">
        <v>74</v>
      </c>
      <c r="C17" s="144" t="s">
        <v>75</v>
      </c>
      <c r="D17" s="520">
        <v>3053.8592000000003</v>
      </c>
      <c r="E17" s="521">
        <v>39.0201</v>
      </c>
      <c r="F17" s="521">
        <v>304.0583</v>
      </c>
      <c r="G17" s="521">
        <v>0</v>
      </c>
      <c r="H17" s="521">
        <v>1280.2206</v>
      </c>
      <c r="I17" s="521">
        <v>0</v>
      </c>
      <c r="J17" s="521">
        <v>0</v>
      </c>
      <c r="K17" s="521">
        <v>0</v>
      </c>
      <c r="L17" s="521">
        <v>6.2882</v>
      </c>
      <c r="M17" s="521">
        <v>0</v>
      </c>
      <c r="N17" s="521">
        <v>870.0475</v>
      </c>
      <c r="O17" s="521">
        <v>0</v>
      </c>
      <c r="P17" s="521">
        <v>0</v>
      </c>
      <c r="Q17" s="521">
        <v>1.9241</v>
      </c>
      <c r="R17" s="521">
        <v>0</v>
      </c>
      <c r="S17" s="521">
        <v>0.9</v>
      </c>
      <c r="T17" s="521">
        <v>459.2013</v>
      </c>
      <c r="U17" s="521">
        <v>0</v>
      </c>
      <c r="V17" s="521">
        <v>92.1991</v>
      </c>
    </row>
    <row r="18" spans="1:22" ht="15" customHeight="1">
      <c r="A18" s="142" t="s">
        <v>76</v>
      </c>
      <c r="B18" s="143" t="s">
        <v>77</v>
      </c>
      <c r="C18" s="144" t="s">
        <v>78</v>
      </c>
      <c r="D18" s="520">
        <v>5072.0686000000005</v>
      </c>
      <c r="E18" s="521">
        <v>195.7785</v>
      </c>
      <c r="F18" s="521">
        <v>540.846</v>
      </c>
      <c r="G18" s="521">
        <v>495.008</v>
      </c>
      <c r="H18" s="521">
        <v>1896.1008</v>
      </c>
      <c r="I18" s="521">
        <v>0</v>
      </c>
      <c r="J18" s="521">
        <v>0</v>
      </c>
      <c r="K18" s="521">
        <v>0</v>
      </c>
      <c r="L18" s="521">
        <v>182.4672</v>
      </c>
      <c r="M18" s="521">
        <v>0</v>
      </c>
      <c r="N18" s="521">
        <v>0</v>
      </c>
      <c r="O18" s="521">
        <v>0</v>
      </c>
      <c r="P18" s="521">
        <v>46.753</v>
      </c>
      <c r="Q18" s="521">
        <v>710.0837</v>
      </c>
      <c r="R18" s="521">
        <v>355.57270000000005</v>
      </c>
      <c r="S18" s="521">
        <v>649.4587</v>
      </c>
      <c r="T18" s="521">
        <v>0</v>
      </c>
      <c r="U18" s="521">
        <v>0</v>
      </c>
      <c r="V18" s="521">
        <v>0</v>
      </c>
    </row>
    <row r="19" spans="1:22" ht="15" customHeight="1">
      <c r="A19" s="142" t="s">
        <v>79</v>
      </c>
      <c r="B19" s="143" t="s">
        <v>80</v>
      </c>
      <c r="C19" s="144" t="s">
        <v>81</v>
      </c>
      <c r="D19" s="520">
        <v>38330.2105</v>
      </c>
      <c r="E19" s="521">
        <v>38241.1754</v>
      </c>
      <c r="F19" s="521">
        <v>0</v>
      </c>
      <c r="G19" s="521">
        <v>0</v>
      </c>
      <c r="H19" s="521">
        <v>0</v>
      </c>
      <c r="I19" s="521">
        <v>0</v>
      </c>
      <c r="J19" s="521">
        <v>0</v>
      </c>
      <c r="K19" s="521">
        <v>0</v>
      </c>
      <c r="L19" s="521">
        <v>0</v>
      </c>
      <c r="M19" s="521">
        <v>0</v>
      </c>
      <c r="N19" s="521">
        <v>0</v>
      </c>
      <c r="O19" s="521">
        <v>0</v>
      </c>
      <c r="P19" s="521">
        <v>0</v>
      </c>
      <c r="Q19" s="521">
        <v>0</v>
      </c>
      <c r="R19" s="521">
        <v>0</v>
      </c>
      <c r="S19" s="521">
        <v>89.0351</v>
      </c>
      <c r="T19" s="521">
        <v>0</v>
      </c>
      <c r="U19" s="521">
        <v>0</v>
      </c>
      <c r="V19" s="521">
        <v>0</v>
      </c>
    </row>
    <row r="20" spans="1:22" s="354" customFormat="1" ht="15" customHeight="1">
      <c r="A20" s="178" t="s">
        <v>82</v>
      </c>
      <c r="B20" s="179" t="s">
        <v>83</v>
      </c>
      <c r="C20" s="180" t="s">
        <v>23</v>
      </c>
      <c r="D20" s="518">
        <v>1414.5886000000005</v>
      </c>
      <c r="E20" s="519">
        <v>57.388</v>
      </c>
      <c r="F20" s="519">
        <v>21.7015</v>
      </c>
      <c r="G20" s="519">
        <v>65.60470000000001</v>
      </c>
      <c r="H20" s="519">
        <v>50.9893</v>
      </c>
      <c r="I20" s="519">
        <v>32.9727</v>
      </c>
      <c r="J20" s="519">
        <v>135.05689999999998</v>
      </c>
      <c r="K20" s="519">
        <v>26.4731</v>
      </c>
      <c r="L20" s="519">
        <v>188.8292</v>
      </c>
      <c r="M20" s="519">
        <v>2.2685</v>
      </c>
      <c r="N20" s="519">
        <v>33.5863</v>
      </c>
      <c r="O20" s="519">
        <v>308.66810000000004</v>
      </c>
      <c r="P20" s="519">
        <v>66.3599</v>
      </c>
      <c r="Q20" s="519">
        <v>25.9174</v>
      </c>
      <c r="R20" s="519">
        <v>155.8454</v>
      </c>
      <c r="S20" s="519">
        <v>46.239000000000004</v>
      </c>
      <c r="T20" s="519">
        <v>49.1637</v>
      </c>
      <c r="U20" s="519">
        <v>147.5249</v>
      </c>
      <c r="V20" s="519">
        <v>0</v>
      </c>
    </row>
    <row r="21" spans="1:22" s="354" customFormat="1" ht="15" customHeight="1">
      <c r="A21" s="178" t="s">
        <v>84</v>
      </c>
      <c r="B21" s="179" t="s">
        <v>85</v>
      </c>
      <c r="C21" s="180" t="s">
        <v>86</v>
      </c>
      <c r="D21" s="518">
        <v>0</v>
      </c>
      <c r="E21" s="519">
        <v>0</v>
      </c>
      <c r="F21" s="519">
        <v>0</v>
      </c>
      <c r="G21" s="519">
        <v>0</v>
      </c>
      <c r="H21" s="519">
        <v>0</v>
      </c>
      <c r="I21" s="519">
        <v>0</v>
      </c>
      <c r="J21" s="519">
        <v>0</v>
      </c>
      <c r="K21" s="519">
        <v>0</v>
      </c>
      <c r="L21" s="519">
        <v>0</v>
      </c>
      <c r="M21" s="519">
        <v>0</v>
      </c>
      <c r="N21" s="519">
        <v>0</v>
      </c>
      <c r="O21" s="519">
        <v>0</v>
      </c>
      <c r="P21" s="519">
        <v>0</v>
      </c>
      <c r="Q21" s="519">
        <v>0</v>
      </c>
      <c r="R21" s="519">
        <v>0</v>
      </c>
      <c r="S21" s="519">
        <v>0</v>
      </c>
      <c r="T21" s="519">
        <v>0</v>
      </c>
      <c r="U21" s="519">
        <v>0</v>
      </c>
      <c r="V21" s="519">
        <v>0</v>
      </c>
    </row>
    <row r="22" spans="1:22" s="354" customFormat="1" ht="15" customHeight="1">
      <c r="A22" s="178" t="s">
        <v>87</v>
      </c>
      <c r="B22" s="179" t="s">
        <v>88</v>
      </c>
      <c r="C22" s="180" t="s">
        <v>5</v>
      </c>
      <c r="D22" s="518">
        <v>144.36769999999996</v>
      </c>
      <c r="E22" s="519">
        <v>0</v>
      </c>
      <c r="F22" s="519">
        <v>23.307699999999997</v>
      </c>
      <c r="G22" s="519">
        <v>19.606299999999997</v>
      </c>
      <c r="H22" s="519">
        <v>26.9161</v>
      </c>
      <c r="I22" s="519">
        <v>0.9579</v>
      </c>
      <c r="J22" s="519">
        <v>5.0638</v>
      </c>
      <c r="K22" s="519">
        <v>2.5265</v>
      </c>
      <c r="L22" s="519">
        <v>0</v>
      </c>
      <c r="M22" s="519">
        <v>12.437800000000001</v>
      </c>
      <c r="N22" s="519">
        <v>0</v>
      </c>
      <c r="O22" s="519">
        <v>39.7583</v>
      </c>
      <c r="P22" s="519">
        <v>0</v>
      </c>
      <c r="Q22" s="519">
        <v>0</v>
      </c>
      <c r="R22" s="519">
        <v>10.5402</v>
      </c>
      <c r="S22" s="519">
        <v>1.1528999999999998</v>
      </c>
      <c r="T22" s="519">
        <v>0</v>
      </c>
      <c r="U22" s="519">
        <v>2.1002</v>
      </c>
      <c r="V22" s="519">
        <v>0</v>
      </c>
    </row>
    <row r="23" spans="1:22" s="61" customFormat="1" ht="15" customHeight="1">
      <c r="A23" s="139">
        <v>2</v>
      </c>
      <c r="B23" s="140" t="s">
        <v>89</v>
      </c>
      <c r="C23" s="141" t="s">
        <v>90</v>
      </c>
      <c r="D23" s="516">
        <v>4560.490900000001</v>
      </c>
      <c r="E23" s="517">
        <v>777.0526</v>
      </c>
      <c r="F23" s="517">
        <v>182.1258</v>
      </c>
      <c r="G23" s="517">
        <v>123.9589</v>
      </c>
      <c r="H23" s="517">
        <v>256.73699999999997</v>
      </c>
      <c r="I23" s="517">
        <v>185.3059</v>
      </c>
      <c r="J23" s="517">
        <v>449.2793</v>
      </c>
      <c r="K23" s="517">
        <v>130.92610000000002</v>
      </c>
      <c r="L23" s="517">
        <v>116.9067</v>
      </c>
      <c r="M23" s="517">
        <v>154.6428</v>
      </c>
      <c r="N23" s="517">
        <v>145.7293</v>
      </c>
      <c r="O23" s="517">
        <v>421.255</v>
      </c>
      <c r="P23" s="517">
        <v>202.01289999999997</v>
      </c>
      <c r="Q23" s="517">
        <v>93.9271</v>
      </c>
      <c r="R23" s="517">
        <v>187.54999999999998</v>
      </c>
      <c r="S23" s="517">
        <v>311.9499</v>
      </c>
      <c r="T23" s="517">
        <v>443.50020000000006</v>
      </c>
      <c r="U23" s="517">
        <v>165.97310000000004</v>
      </c>
      <c r="V23" s="517">
        <v>211.65830000000003</v>
      </c>
    </row>
    <row r="24" spans="1:22" s="61" customFormat="1" ht="15" customHeight="1">
      <c r="A24" s="139" t="s">
        <v>91</v>
      </c>
      <c r="B24" s="140" t="s">
        <v>32</v>
      </c>
      <c r="C24" s="141" t="s">
        <v>92</v>
      </c>
      <c r="D24" s="516">
        <v>1066.7454</v>
      </c>
      <c r="E24" s="517">
        <v>51.2615</v>
      </c>
      <c r="F24" s="517">
        <v>50.116099999999996</v>
      </c>
      <c r="G24" s="517">
        <v>33.6578</v>
      </c>
      <c r="H24" s="517">
        <v>31.965100000000003</v>
      </c>
      <c r="I24" s="517">
        <v>68.8451</v>
      </c>
      <c r="J24" s="517">
        <v>62.54180000000001</v>
      </c>
      <c r="K24" s="517">
        <v>83.2539</v>
      </c>
      <c r="L24" s="517">
        <v>52.554300000000005</v>
      </c>
      <c r="M24" s="517">
        <v>71.1198</v>
      </c>
      <c r="N24" s="517">
        <v>61.796899999999994</v>
      </c>
      <c r="O24" s="517">
        <v>79.5717</v>
      </c>
      <c r="P24" s="517">
        <v>62.8666</v>
      </c>
      <c r="Q24" s="517">
        <v>48.1403</v>
      </c>
      <c r="R24" s="517">
        <v>72.40200000000002</v>
      </c>
      <c r="S24" s="517">
        <v>47.3062</v>
      </c>
      <c r="T24" s="517">
        <v>38.813300000000005</v>
      </c>
      <c r="U24" s="517">
        <v>63.2707</v>
      </c>
      <c r="V24" s="517">
        <v>87.26230000000001</v>
      </c>
    </row>
    <row r="25" spans="1:22" ht="15" customHeight="1">
      <c r="A25" s="142" t="s">
        <v>93</v>
      </c>
      <c r="B25" s="143" t="s">
        <v>94</v>
      </c>
      <c r="C25" s="144" t="s">
        <v>24</v>
      </c>
      <c r="D25" s="520">
        <v>979.4831</v>
      </c>
      <c r="E25" s="521">
        <v>51.2615</v>
      </c>
      <c r="F25" s="521">
        <v>50.116099999999996</v>
      </c>
      <c r="G25" s="521">
        <v>33.6578</v>
      </c>
      <c r="H25" s="521">
        <v>31.965100000000003</v>
      </c>
      <c r="I25" s="521">
        <v>68.8451</v>
      </c>
      <c r="J25" s="521">
        <v>62.54180000000001</v>
      </c>
      <c r="K25" s="521">
        <v>83.2539</v>
      </c>
      <c r="L25" s="521">
        <v>52.554300000000005</v>
      </c>
      <c r="M25" s="521">
        <v>71.1198</v>
      </c>
      <c r="N25" s="521">
        <v>61.796899999999994</v>
      </c>
      <c r="O25" s="521">
        <v>79.5717</v>
      </c>
      <c r="P25" s="521">
        <v>62.8666</v>
      </c>
      <c r="Q25" s="521">
        <v>48.1403</v>
      </c>
      <c r="R25" s="521">
        <v>72.40200000000002</v>
      </c>
      <c r="S25" s="521">
        <v>47.3062</v>
      </c>
      <c r="T25" s="521">
        <v>38.813300000000005</v>
      </c>
      <c r="U25" s="521">
        <v>63.2707</v>
      </c>
      <c r="V25" s="521">
        <v>0</v>
      </c>
    </row>
    <row r="26" spans="1:22" ht="15" customHeight="1">
      <c r="A26" s="142" t="s">
        <v>95</v>
      </c>
      <c r="B26" s="143" t="s">
        <v>96</v>
      </c>
      <c r="C26" s="144" t="s">
        <v>97</v>
      </c>
      <c r="D26" s="520">
        <v>87.26230000000001</v>
      </c>
      <c r="E26" s="521">
        <v>0</v>
      </c>
      <c r="F26" s="521">
        <v>0</v>
      </c>
      <c r="G26" s="521">
        <v>0</v>
      </c>
      <c r="H26" s="521">
        <v>0</v>
      </c>
      <c r="I26" s="521">
        <v>0</v>
      </c>
      <c r="J26" s="521">
        <v>0</v>
      </c>
      <c r="K26" s="521">
        <v>0</v>
      </c>
      <c r="L26" s="521">
        <v>0</v>
      </c>
      <c r="M26" s="521">
        <v>0</v>
      </c>
      <c r="N26" s="521">
        <v>0</v>
      </c>
      <c r="O26" s="521">
        <v>0</v>
      </c>
      <c r="P26" s="521">
        <v>0</v>
      </c>
      <c r="Q26" s="521">
        <v>0</v>
      </c>
      <c r="R26" s="521">
        <v>0</v>
      </c>
      <c r="S26" s="521">
        <v>0</v>
      </c>
      <c r="T26" s="521">
        <v>0</v>
      </c>
      <c r="U26" s="521">
        <v>0</v>
      </c>
      <c r="V26" s="521">
        <v>87.26230000000001</v>
      </c>
    </row>
    <row r="27" spans="1:22" s="61" customFormat="1" ht="15" customHeight="1">
      <c r="A27" s="139" t="s">
        <v>98</v>
      </c>
      <c r="B27" s="140" t="s">
        <v>99</v>
      </c>
      <c r="C27" s="141" t="s">
        <v>100</v>
      </c>
      <c r="D27" s="516">
        <v>1828.4988000000003</v>
      </c>
      <c r="E27" s="517">
        <v>134.1345</v>
      </c>
      <c r="F27" s="517">
        <v>53.7906</v>
      </c>
      <c r="G27" s="517">
        <v>37.696400000000004</v>
      </c>
      <c r="H27" s="517">
        <v>85.12759999999999</v>
      </c>
      <c r="I27" s="517">
        <v>54.69550000000001</v>
      </c>
      <c r="J27" s="517">
        <v>300.20189999999997</v>
      </c>
      <c r="K27" s="517">
        <v>29.653799999999997</v>
      </c>
      <c r="L27" s="517">
        <v>41.91159999999999</v>
      </c>
      <c r="M27" s="517">
        <v>81.9303</v>
      </c>
      <c r="N27" s="517">
        <v>51.778999999999996</v>
      </c>
      <c r="O27" s="517">
        <v>93.2039</v>
      </c>
      <c r="P27" s="517">
        <v>65.5568</v>
      </c>
      <c r="Q27" s="517">
        <v>31.638400000000004</v>
      </c>
      <c r="R27" s="517">
        <v>104.655</v>
      </c>
      <c r="S27" s="517">
        <v>87.5894</v>
      </c>
      <c r="T27" s="517">
        <v>380.26480000000004</v>
      </c>
      <c r="U27" s="517">
        <v>73.95590000000001</v>
      </c>
      <c r="V27" s="517">
        <v>120.71340000000001</v>
      </c>
    </row>
    <row r="28" spans="1:22" ht="15" customHeight="1">
      <c r="A28" s="142" t="s">
        <v>101</v>
      </c>
      <c r="B28" s="143" t="s">
        <v>102</v>
      </c>
      <c r="C28" s="144" t="s">
        <v>30</v>
      </c>
      <c r="D28" s="520">
        <v>15.1021</v>
      </c>
      <c r="E28" s="521">
        <v>1.1287</v>
      </c>
      <c r="F28" s="521">
        <v>4.2465</v>
      </c>
      <c r="G28" s="521">
        <v>0.4622</v>
      </c>
      <c r="H28" s="521">
        <v>0.9463</v>
      </c>
      <c r="I28" s="521">
        <v>0.4638</v>
      </c>
      <c r="J28" s="521">
        <v>0.4071</v>
      </c>
      <c r="K28" s="521">
        <v>0.185</v>
      </c>
      <c r="L28" s="521">
        <v>0.2381</v>
      </c>
      <c r="M28" s="521">
        <v>0.3364</v>
      </c>
      <c r="N28" s="521">
        <v>0.1203</v>
      </c>
      <c r="O28" s="521">
        <v>0.2387</v>
      </c>
      <c r="P28" s="521">
        <v>0.5944</v>
      </c>
      <c r="Q28" s="521">
        <v>0.1863</v>
      </c>
      <c r="R28" s="521">
        <v>0.4219</v>
      </c>
      <c r="S28" s="521">
        <v>0.8921</v>
      </c>
      <c r="T28" s="521">
        <v>0.3472</v>
      </c>
      <c r="U28" s="521">
        <v>0.3667</v>
      </c>
      <c r="V28" s="521">
        <v>3.5204000000000004</v>
      </c>
    </row>
    <row r="29" spans="1:22" ht="15" customHeight="1">
      <c r="A29" s="142" t="s">
        <v>103</v>
      </c>
      <c r="B29" s="143" t="s">
        <v>104</v>
      </c>
      <c r="C29" s="144" t="s">
        <v>105</v>
      </c>
      <c r="D29" s="520">
        <v>46.069300000000005</v>
      </c>
      <c r="E29" s="521">
        <v>0</v>
      </c>
      <c r="F29" s="521">
        <v>0</v>
      </c>
      <c r="G29" s="521">
        <v>0</v>
      </c>
      <c r="H29" s="521">
        <v>0</v>
      </c>
      <c r="I29" s="521">
        <v>0.2638</v>
      </c>
      <c r="J29" s="521">
        <v>0</v>
      </c>
      <c r="K29" s="521">
        <v>0</v>
      </c>
      <c r="L29" s="521">
        <v>0</v>
      </c>
      <c r="M29" s="521">
        <v>0</v>
      </c>
      <c r="N29" s="521">
        <v>0</v>
      </c>
      <c r="O29" s="521">
        <v>0</v>
      </c>
      <c r="P29" s="521">
        <v>0</v>
      </c>
      <c r="Q29" s="521">
        <v>0</v>
      </c>
      <c r="R29" s="521">
        <v>45.2451</v>
      </c>
      <c r="S29" s="521">
        <v>0</v>
      </c>
      <c r="T29" s="521">
        <v>0</v>
      </c>
      <c r="U29" s="521">
        <v>0</v>
      </c>
      <c r="V29" s="521">
        <v>0.5604</v>
      </c>
    </row>
    <row r="30" spans="1:22" ht="15" customHeight="1">
      <c r="A30" s="142" t="s">
        <v>106</v>
      </c>
      <c r="B30" s="143" t="s">
        <v>107</v>
      </c>
      <c r="C30" s="144" t="s">
        <v>108</v>
      </c>
      <c r="D30" s="520">
        <v>1.756</v>
      </c>
      <c r="E30" s="521">
        <v>0</v>
      </c>
      <c r="F30" s="521">
        <v>0</v>
      </c>
      <c r="G30" s="521">
        <v>0</v>
      </c>
      <c r="H30" s="521">
        <v>0</v>
      </c>
      <c r="I30" s="521">
        <v>0</v>
      </c>
      <c r="J30" s="521">
        <v>0</v>
      </c>
      <c r="K30" s="521">
        <v>0</v>
      </c>
      <c r="L30" s="521">
        <v>0</v>
      </c>
      <c r="M30" s="521">
        <v>0</v>
      </c>
      <c r="N30" s="521">
        <v>0</v>
      </c>
      <c r="O30" s="521">
        <v>0</v>
      </c>
      <c r="P30" s="521">
        <v>0</v>
      </c>
      <c r="Q30" s="521">
        <v>0</v>
      </c>
      <c r="R30" s="521">
        <v>0</v>
      </c>
      <c r="S30" s="521">
        <v>0</v>
      </c>
      <c r="T30" s="521">
        <v>0</v>
      </c>
      <c r="U30" s="521">
        <v>0</v>
      </c>
      <c r="V30" s="521">
        <v>1.756</v>
      </c>
    </row>
    <row r="31" spans="1:22" ht="15" customHeight="1">
      <c r="A31" s="142" t="s">
        <v>109</v>
      </c>
      <c r="B31" s="143" t="s">
        <v>110</v>
      </c>
      <c r="C31" s="144" t="s">
        <v>111</v>
      </c>
      <c r="D31" s="520">
        <v>118.65120000000002</v>
      </c>
      <c r="E31" s="521">
        <v>12.7477</v>
      </c>
      <c r="F31" s="521">
        <v>10.5347</v>
      </c>
      <c r="G31" s="521">
        <v>5.1955</v>
      </c>
      <c r="H31" s="521">
        <v>4.7517</v>
      </c>
      <c r="I31" s="521">
        <v>5.1789000000000005</v>
      </c>
      <c r="J31" s="521">
        <v>5.1609</v>
      </c>
      <c r="K31" s="521">
        <v>3.6572999999999998</v>
      </c>
      <c r="L31" s="521">
        <v>5.7951</v>
      </c>
      <c r="M31" s="521">
        <v>4.3286</v>
      </c>
      <c r="N31" s="521">
        <v>6.4064</v>
      </c>
      <c r="O31" s="521">
        <v>6.195499999999999</v>
      </c>
      <c r="P31" s="521">
        <v>3.5039</v>
      </c>
      <c r="Q31" s="521">
        <v>2.3315</v>
      </c>
      <c r="R31" s="521">
        <v>3.7309999999999994</v>
      </c>
      <c r="S31" s="521">
        <v>11.4814</v>
      </c>
      <c r="T31" s="521">
        <v>3.3418</v>
      </c>
      <c r="U31" s="521">
        <v>3.1015</v>
      </c>
      <c r="V31" s="521">
        <v>21.2078</v>
      </c>
    </row>
    <row r="32" spans="1:22" ht="15" customHeight="1">
      <c r="A32" s="142" t="s">
        <v>135</v>
      </c>
      <c r="B32" s="143" t="s">
        <v>136</v>
      </c>
      <c r="C32" s="144" t="s">
        <v>137</v>
      </c>
      <c r="D32" s="520">
        <v>138.26420000000002</v>
      </c>
      <c r="E32" s="521">
        <v>3.4021</v>
      </c>
      <c r="F32" s="521">
        <v>5.840999999999999</v>
      </c>
      <c r="G32" s="521">
        <v>1.8685</v>
      </c>
      <c r="H32" s="521">
        <v>3.3926</v>
      </c>
      <c r="I32" s="521">
        <v>1.0108000000000001</v>
      </c>
      <c r="J32" s="521">
        <v>1.2575</v>
      </c>
      <c r="K32" s="521">
        <v>0.172</v>
      </c>
      <c r="L32" s="521">
        <v>1.5031</v>
      </c>
      <c r="M32" s="521">
        <v>5.8864</v>
      </c>
      <c r="N32" s="521">
        <v>17.1881</v>
      </c>
      <c r="O32" s="521">
        <v>1.3908</v>
      </c>
      <c r="P32" s="521">
        <v>6.5234</v>
      </c>
      <c r="Q32" s="521">
        <v>0.6125</v>
      </c>
      <c r="R32" s="521">
        <v>0.4821</v>
      </c>
      <c r="S32" s="521">
        <v>1.7121</v>
      </c>
      <c r="T32" s="521">
        <v>0.0431</v>
      </c>
      <c r="U32" s="521">
        <v>31.9607</v>
      </c>
      <c r="V32" s="521">
        <v>54.01740000000001</v>
      </c>
    </row>
    <row r="33" spans="1:22" ht="15" customHeight="1">
      <c r="A33" s="142" t="s">
        <v>143</v>
      </c>
      <c r="B33" s="143" t="s">
        <v>144</v>
      </c>
      <c r="C33" s="144" t="s">
        <v>145</v>
      </c>
      <c r="D33" s="520">
        <v>1508.6560000000002</v>
      </c>
      <c r="E33" s="521">
        <v>116.856</v>
      </c>
      <c r="F33" s="521">
        <v>33.1684</v>
      </c>
      <c r="G33" s="521">
        <v>30.1702</v>
      </c>
      <c r="H33" s="521">
        <v>76.03699999999999</v>
      </c>
      <c r="I33" s="521">
        <v>47.778200000000005</v>
      </c>
      <c r="J33" s="521">
        <v>293.3764</v>
      </c>
      <c r="K33" s="521">
        <v>25.639499999999998</v>
      </c>
      <c r="L33" s="521">
        <v>34.375299999999996</v>
      </c>
      <c r="M33" s="521">
        <v>71.3789</v>
      </c>
      <c r="N33" s="521">
        <v>28.064199999999996</v>
      </c>
      <c r="O33" s="521">
        <v>85.3789</v>
      </c>
      <c r="P33" s="521">
        <v>54.9351</v>
      </c>
      <c r="Q33" s="521">
        <v>28.508100000000002</v>
      </c>
      <c r="R33" s="521">
        <v>54.7749</v>
      </c>
      <c r="S33" s="521">
        <v>73.5038</v>
      </c>
      <c r="T33" s="521">
        <v>376.53270000000003</v>
      </c>
      <c r="U33" s="521">
        <v>38.52700000000001</v>
      </c>
      <c r="V33" s="521">
        <v>39.6514</v>
      </c>
    </row>
    <row r="34" spans="1:22" ht="15" customHeight="1">
      <c r="A34" s="142" t="s">
        <v>173</v>
      </c>
      <c r="B34" s="143" t="s">
        <v>174</v>
      </c>
      <c r="C34" s="144" t="s">
        <v>29</v>
      </c>
      <c r="D34" s="520">
        <v>50.817</v>
      </c>
      <c r="E34" s="521">
        <v>2.614</v>
      </c>
      <c r="F34" s="521">
        <v>3.9017</v>
      </c>
      <c r="G34" s="521">
        <v>2.7114</v>
      </c>
      <c r="H34" s="521">
        <v>3.7918</v>
      </c>
      <c r="I34" s="521">
        <v>4.714799999999999</v>
      </c>
      <c r="J34" s="521">
        <v>1.0039</v>
      </c>
      <c r="K34" s="521">
        <v>3.6065</v>
      </c>
      <c r="L34" s="521">
        <v>5.629499999999999</v>
      </c>
      <c r="M34" s="521">
        <v>0.6611</v>
      </c>
      <c r="N34" s="521">
        <v>2.9986</v>
      </c>
      <c r="O34" s="521">
        <v>1.8985</v>
      </c>
      <c r="P34" s="521">
        <v>5.4803</v>
      </c>
      <c r="Q34" s="521">
        <v>2.0735</v>
      </c>
      <c r="R34" s="521">
        <v>2.6563</v>
      </c>
      <c r="S34" s="521">
        <v>1.544</v>
      </c>
      <c r="T34" s="521">
        <v>3.5704</v>
      </c>
      <c r="U34" s="521">
        <v>0.7202</v>
      </c>
      <c r="V34" s="521">
        <v>1.2405</v>
      </c>
    </row>
    <row r="35" spans="1:22" ht="15" customHeight="1">
      <c r="A35" s="142" t="s">
        <v>175</v>
      </c>
      <c r="B35" s="143" t="s">
        <v>176</v>
      </c>
      <c r="C35" s="144" t="s">
        <v>28</v>
      </c>
      <c r="D35" s="520">
        <v>2.7800000000000002</v>
      </c>
      <c r="E35" s="521">
        <v>0</v>
      </c>
      <c r="F35" s="521">
        <v>0</v>
      </c>
      <c r="G35" s="521">
        <v>0</v>
      </c>
      <c r="H35" s="521">
        <v>0.0908</v>
      </c>
      <c r="I35" s="521">
        <v>1.684</v>
      </c>
      <c r="J35" s="521">
        <v>0.0953</v>
      </c>
      <c r="K35" s="521">
        <v>0</v>
      </c>
      <c r="L35" s="521">
        <v>0.1108</v>
      </c>
      <c r="M35" s="521">
        <v>0</v>
      </c>
      <c r="N35" s="521">
        <v>0</v>
      </c>
      <c r="O35" s="521">
        <v>0</v>
      </c>
      <c r="P35" s="521">
        <v>0.4219</v>
      </c>
      <c r="Q35" s="521">
        <v>0.3483</v>
      </c>
      <c r="R35" s="521">
        <v>0.0289</v>
      </c>
      <c r="S35" s="521">
        <v>0</v>
      </c>
      <c r="T35" s="521">
        <v>0</v>
      </c>
      <c r="U35" s="521">
        <v>0</v>
      </c>
      <c r="V35" s="521">
        <v>0</v>
      </c>
    </row>
    <row r="36" spans="1:22" ht="15" customHeight="1">
      <c r="A36" s="142" t="s">
        <v>177</v>
      </c>
      <c r="B36" s="143" t="s">
        <v>178</v>
      </c>
      <c r="C36" s="144" t="s">
        <v>22</v>
      </c>
      <c r="D36" s="520">
        <v>81.8822</v>
      </c>
      <c r="E36" s="521">
        <v>5.0719</v>
      </c>
      <c r="F36" s="521">
        <v>6.5074</v>
      </c>
      <c r="G36" s="521">
        <v>3.4929</v>
      </c>
      <c r="H36" s="521">
        <v>3.6255</v>
      </c>
      <c r="I36" s="521">
        <v>12.5415</v>
      </c>
      <c r="J36" s="521">
        <v>7.3716</v>
      </c>
      <c r="K36" s="521">
        <v>7.1153</v>
      </c>
      <c r="L36" s="521">
        <v>1.162</v>
      </c>
      <c r="M36" s="521">
        <v>0</v>
      </c>
      <c r="N36" s="521">
        <v>3.4341</v>
      </c>
      <c r="O36" s="521">
        <v>8.1726</v>
      </c>
      <c r="P36" s="521">
        <v>0.7847</v>
      </c>
      <c r="Q36" s="521">
        <v>4.4018999999999995</v>
      </c>
      <c r="R36" s="521">
        <v>3.2017</v>
      </c>
      <c r="S36" s="521">
        <v>5.3935</v>
      </c>
      <c r="T36" s="521">
        <v>6.407299999999999</v>
      </c>
      <c r="U36" s="521">
        <v>0.7562</v>
      </c>
      <c r="V36" s="521">
        <v>2.4421</v>
      </c>
    </row>
    <row r="37" spans="1:22" ht="15" customHeight="1">
      <c r="A37" s="142" t="s">
        <v>179</v>
      </c>
      <c r="B37" s="143" t="s">
        <v>180</v>
      </c>
      <c r="C37" s="144" t="s">
        <v>27</v>
      </c>
      <c r="D37" s="520">
        <v>1247.8831</v>
      </c>
      <c r="E37" s="521">
        <v>428.0333</v>
      </c>
      <c r="F37" s="521">
        <v>66.6147</v>
      </c>
      <c r="G37" s="521">
        <v>46.4004</v>
      </c>
      <c r="H37" s="521">
        <v>132.1362</v>
      </c>
      <c r="I37" s="521">
        <v>42.825</v>
      </c>
      <c r="J37" s="521">
        <v>78.06479999999999</v>
      </c>
      <c r="K37" s="521">
        <v>7.2966</v>
      </c>
      <c r="L37" s="521">
        <v>15.5385</v>
      </c>
      <c r="M37" s="521">
        <v>0.9316</v>
      </c>
      <c r="N37" s="521">
        <v>25.7207</v>
      </c>
      <c r="O37" s="521">
        <v>113.6566</v>
      </c>
      <c r="P37" s="521">
        <v>66.9026</v>
      </c>
      <c r="Q37" s="521">
        <v>7.3247</v>
      </c>
      <c r="R37" s="521">
        <v>4.6061</v>
      </c>
      <c r="S37" s="521">
        <v>170.1168</v>
      </c>
      <c r="T37" s="521">
        <v>14.4444</v>
      </c>
      <c r="U37" s="521">
        <v>27.2701</v>
      </c>
      <c r="V37" s="521">
        <v>0</v>
      </c>
    </row>
    <row r="38" spans="1:22" ht="15" customHeight="1">
      <c r="A38" s="142" t="s">
        <v>181</v>
      </c>
      <c r="B38" s="143" t="s">
        <v>182</v>
      </c>
      <c r="C38" s="144" t="s">
        <v>183</v>
      </c>
      <c r="D38" s="520">
        <v>281.8844</v>
      </c>
      <c r="E38" s="521">
        <v>155.9374</v>
      </c>
      <c r="F38" s="521">
        <v>1.1953</v>
      </c>
      <c r="G38" s="521">
        <v>0</v>
      </c>
      <c r="H38" s="521">
        <v>0</v>
      </c>
      <c r="I38" s="521">
        <v>0</v>
      </c>
      <c r="J38" s="521">
        <v>0</v>
      </c>
      <c r="K38" s="521">
        <v>0</v>
      </c>
      <c r="L38" s="521">
        <v>0</v>
      </c>
      <c r="M38" s="521">
        <v>0</v>
      </c>
      <c r="N38" s="521">
        <v>0</v>
      </c>
      <c r="O38" s="521">
        <v>124.7517</v>
      </c>
      <c r="P38" s="521">
        <v>0</v>
      </c>
      <c r="Q38" s="521">
        <v>0</v>
      </c>
      <c r="R38" s="521">
        <v>0</v>
      </c>
      <c r="S38" s="521">
        <v>0</v>
      </c>
      <c r="T38" s="521">
        <v>0</v>
      </c>
      <c r="U38" s="521">
        <v>0</v>
      </c>
      <c r="V38" s="521">
        <v>0</v>
      </c>
    </row>
    <row r="39" spans="1:22" ht="15" customHeight="1">
      <c r="A39" s="142" t="s">
        <v>184</v>
      </c>
      <c r="B39" s="143" t="s">
        <v>185</v>
      </c>
      <c r="C39" s="144" t="s">
        <v>186</v>
      </c>
      <c r="D39" s="520">
        <v>0</v>
      </c>
      <c r="E39" s="521">
        <v>0</v>
      </c>
      <c r="F39" s="521">
        <v>0</v>
      </c>
      <c r="G39" s="521">
        <v>0</v>
      </c>
      <c r="H39" s="521">
        <v>0</v>
      </c>
      <c r="I39" s="521">
        <v>0</v>
      </c>
      <c r="J39" s="521">
        <v>0</v>
      </c>
      <c r="K39" s="521">
        <v>0</v>
      </c>
      <c r="L39" s="521">
        <v>0</v>
      </c>
      <c r="M39" s="521">
        <v>0</v>
      </c>
      <c r="N39" s="521">
        <v>0</v>
      </c>
      <c r="O39" s="521">
        <v>0</v>
      </c>
      <c r="P39" s="521">
        <v>0</v>
      </c>
      <c r="Q39" s="521">
        <v>0</v>
      </c>
      <c r="R39" s="521">
        <v>0</v>
      </c>
      <c r="S39" s="521">
        <v>0</v>
      </c>
      <c r="T39" s="521">
        <v>0</v>
      </c>
      <c r="U39" s="521">
        <v>0</v>
      </c>
      <c r="V39" s="521">
        <v>0</v>
      </c>
    </row>
    <row r="40" spans="1:22" s="61" customFormat="1" ht="15" customHeight="1">
      <c r="A40" s="139">
        <v>3</v>
      </c>
      <c r="B40" s="140" t="s">
        <v>187</v>
      </c>
      <c r="C40" s="141" t="s">
        <v>188</v>
      </c>
      <c r="D40" s="516">
        <v>5.817</v>
      </c>
      <c r="E40" s="517">
        <v>0</v>
      </c>
      <c r="F40" s="517">
        <v>0</v>
      </c>
      <c r="G40" s="517">
        <v>1.14</v>
      </c>
      <c r="H40" s="517">
        <v>0</v>
      </c>
      <c r="I40" s="517">
        <v>0</v>
      </c>
      <c r="J40" s="517">
        <v>2.37</v>
      </c>
      <c r="K40" s="517">
        <v>0.17</v>
      </c>
      <c r="L40" s="517">
        <v>0</v>
      </c>
      <c r="M40" s="517">
        <v>0</v>
      </c>
      <c r="N40" s="517">
        <v>0</v>
      </c>
      <c r="O40" s="517">
        <v>0</v>
      </c>
      <c r="P40" s="517">
        <v>0.06</v>
      </c>
      <c r="Q40" s="517">
        <v>0</v>
      </c>
      <c r="R40" s="517">
        <v>0</v>
      </c>
      <c r="S40" s="517">
        <v>0</v>
      </c>
      <c r="T40" s="517">
        <v>0</v>
      </c>
      <c r="U40" s="517">
        <v>2.077</v>
      </c>
      <c r="V40" s="517">
        <v>0</v>
      </c>
    </row>
    <row r="41" spans="1:22" ht="15" customHeight="1">
      <c r="A41" s="142" t="s">
        <v>189</v>
      </c>
      <c r="B41" s="143" t="s">
        <v>190</v>
      </c>
      <c r="C41" s="144" t="s">
        <v>191</v>
      </c>
      <c r="D41" s="520">
        <v>3.2169999999999996</v>
      </c>
      <c r="E41" s="521">
        <v>0</v>
      </c>
      <c r="F41" s="521">
        <v>0</v>
      </c>
      <c r="G41" s="521">
        <v>1.14</v>
      </c>
      <c r="H41" s="521">
        <v>0</v>
      </c>
      <c r="I41" s="521">
        <v>0</v>
      </c>
      <c r="J41" s="521">
        <v>0</v>
      </c>
      <c r="K41" s="521">
        <v>0</v>
      </c>
      <c r="L41" s="521">
        <v>0</v>
      </c>
      <c r="M41" s="521">
        <v>0</v>
      </c>
      <c r="N41" s="521">
        <v>0</v>
      </c>
      <c r="O41" s="521">
        <v>0</v>
      </c>
      <c r="P41" s="521">
        <v>0</v>
      </c>
      <c r="Q41" s="521">
        <v>0</v>
      </c>
      <c r="R41" s="521">
        <v>0</v>
      </c>
      <c r="S41" s="521">
        <v>0</v>
      </c>
      <c r="T41" s="521">
        <v>0</v>
      </c>
      <c r="U41" s="521">
        <v>2.077</v>
      </c>
      <c r="V41" s="521">
        <v>0</v>
      </c>
    </row>
    <row r="42" spans="1:22" ht="15" customHeight="1">
      <c r="A42" s="142" t="s">
        <v>192</v>
      </c>
      <c r="B42" s="143" t="s">
        <v>193</v>
      </c>
      <c r="C42" s="144" t="s">
        <v>194</v>
      </c>
      <c r="D42" s="520">
        <v>0.23</v>
      </c>
      <c r="E42" s="521">
        <v>0</v>
      </c>
      <c r="F42" s="521">
        <v>0</v>
      </c>
      <c r="G42" s="521">
        <v>0</v>
      </c>
      <c r="H42" s="521">
        <v>0</v>
      </c>
      <c r="I42" s="521">
        <v>0</v>
      </c>
      <c r="J42" s="521">
        <v>0</v>
      </c>
      <c r="K42" s="521">
        <v>0.17</v>
      </c>
      <c r="L42" s="521">
        <v>0</v>
      </c>
      <c r="M42" s="521">
        <v>0</v>
      </c>
      <c r="N42" s="521">
        <v>0</v>
      </c>
      <c r="O42" s="521">
        <v>0</v>
      </c>
      <c r="P42" s="521">
        <v>0.06</v>
      </c>
      <c r="Q42" s="521">
        <v>0</v>
      </c>
      <c r="R42" s="521">
        <v>0</v>
      </c>
      <c r="S42" s="521">
        <v>0</v>
      </c>
      <c r="T42" s="521">
        <v>0</v>
      </c>
      <c r="U42" s="521">
        <v>0</v>
      </c>
      <c r="V42" s="521">
        <v>0</v>
      </c>
    </row>
    <row r="43" spans="1:22" ht="15" customHeight="1">
      <c r="A43" s="142" t="s">
        <v>195</v>
      </c>
      <c r="B43" s="143" t="s">
        <v>196</v>
      </c>
      <c r="C43" s="144" t="s">
        <v>197</v>
      </c>
      <c r="D43" s="520">
        <v>2.37</v>
      </c>
      <c r="E43" s="521">
        <v>0</v>
      </c>
      <c r="F43" s="521">
        <v>0</v>
      </c>
      <c r="G43" s="521">
        <v>0</v>
      </c>
      <c r="H43" s="521">
        <v>0</v>
      </c>
      <c r="I43" s="521">
        <v>0</v>
      </c>
      <c r="J43" s="521">
        <v>2.37</v>
      </c>
      <c r="K43" s="521">
        <v>0</v>
      </c>
      <c r="L43" s="521">
        <v>0</v>
      </c>
      <c r="M43" s="521">
        <v>0</v>
      </c>
      <c r="N43" s="521">
        <v>0</v>
      </c>
      <c r="O43" s="521">
        <v>0</v>
      </c>
      <c r="P43" s="521">
        <v>0</v>
      </c>
      <c r="Q43" s="521">
        <v>0</v>
      </c>
      <c r="R43" s="521">
        <v>0</v>
      </c>
      <c r="S43" s="521">
        <v>0</v>
      </c>
      <c r="T43" s="521">
        <v>0</v>
      </c>
      <c r="U43" s="521">
        <v>0</v>
      </c>
      <c r="V43" s="521">
        <v>0</v>
      </c>
    </row>
    <row r="44" spans="1:22" s="61" customFormat="1" ht="15" customHeight="1">
      <c r="A44" s="139" t="s">
        <v>253</v>
      </c>
      <c r="B44" s="140" t="s">
        <v>296</v>
      </c>
      <c r="C44" s="141" t="s">
        <v>255</v>
      </c>
      <c r="D44" s="516">
        <v>0</v>
      </c>
      <c r="E44" s="517">
        <v>0</v>
      </c>
      <c r="F44" s="517">
        <v>0</v>
      </c>
      <c r="G44" s="517">
        <v>0</v>
      </c>
      <c r="H44" s="517">
        <v>0</v>
      </c>
      <c r="I44" s="517">
        <v>0</v>
      </c>
      <c r="J44" s="517">
        <v>0</v>
      </c>
      <c r="K44" s="517">
        <v>0</v>
      </c>
      <c r="L44" s="517">
        <v>0</v>
      </c>
      <c r="M44" s="517">
        <v>0</v>
      </c>
      <c r="N44" s="517">
        <v>0</v>
      </c>
      <c r="O44" s="517">
        <v>0</v>
      </c>
      <c r="P44" s="517">
        <v>0</v>
      </c>
      <c r="Q44" s="517">
        <v>0</v>
      </c>
      <c r="R44" s="517">
        <v>0</v>
      </c>
      <c r="S44" s="517">
        <v>0</v>
      </c>
      <c r="T44" s="517">
        <v>0</v>
      </c>
      <c r="U44" s="517">
        <v>0</v>
      </c>
      <c r="V44" s="517">
        <v>0</v>
      </c>
    </row>
    <row r="45" spans="1:22" ht="15" customHeight="1">
      <c r="A45" s="142">
        <v>1</v>
      </c>
      <c r="B45" s="143" t="s">
        <v>256</v>
      </c>
      <c r="C45" s="144" t="s">
        <v>257</v>
      </c>
      <c r="D45" s="520">
        <v>0</v>
      </c>
      <c r="E45" s="521">
        <v>0</v>
      </c>
      <c r="F45" s="521">
        <v>0</v>
      </c>
      <c r="G45" s="521">
        <v>0</v>
      </c>
      <c r="H45" s="521">
        <v>0</v>
      </c>
      <c r="I45" s="521">
        <v>0</v>
      </c>
      <c r="J45" s="521">
        <v>0</v>
      </c>
      <c r="K45" s="521">
        <v>0</v>
      </c>
      <c r="L45" s="521">
        <v>0</v>
      </c>
      <c r="M45" s="521">
        <v>0</v>
      </c>
      <c r="N45" s="521">
        <v>0</v>
      </c>
      <c r="O45" s="521">
        <v>0</v>
      </c>
      <c r="P45" s="521">
        <v>0</v>
      </c>
      <c r="Q45" s="521">
        <v>0</v>
      </c>
      <c r="R45" s="521">
        <v>0</v>
      </c>
      <c r="S45" s="521">
        <v>0</v>
      </c>
      <c r="T45" s="521">
        <v>0</v>
      </c>
      <c r="U45" s="521">
        <v>0</v>
      </c>
      <c r="V45" s="521">
        <v>0</v>
      </c>
    </row>
    <row r="46" spans="1:22" ht="15" customHeight="1">
      <c r="A46" s="142">
        <v>2</v>
      </c>
      <c r="B46" s="143" t="s">
        <v>258</v>
      </c>
      <c r="C46" s="144" t="s">
        <v>259</v>
      </c>
      <c r="D46" s="520">
        <v>0</v>
      </c>
      <c r="E46" s="521">
        <v>0</v>
      </c>
      <c r="F46" s="521">
        <v>0</v>
      </c>
      <c r="G46" s="521">
        <v>0</v>
      </c>
      <c r="H46" s="521">
        <v>0</v>
      </c>
      <c r="I46" s="521">
        <v>0</v>
      </c>
      <c r="J46" s="521">
        <v>0</v>
      </c>
      <c r="K46" s="521">
        <v>0</v>
      </c>
      <c r="L46" s="521">
        <v>0</v>
      </c>
      <c r="M46" s="521">
        <v>0</v>
      </c>
      <c r="N46" s="521">
        <v>0</v>
      </c>
      <c r="O46" s="521">
        <v>0</v>
      </c>
      <c r="P46" s="521">
        <v>0</v>
      </c>
      <c r="Q46" s="521">
        <v>0</v>
      </c>
      <c r="R46" s="521">
        <v>0</v>
      </c>
      <c r="S46" s="521">
        <v>0</v>
      </c>
      <c r="T46" s="521">
        <v>0</v>
      </c>
      <c r="U46" s="521">
        <v>0</v>
      </c>
      <c r="V46" s="521">
        <v>0</v>
      </c>
    </row>
    <row r="47" spans="1:22" ht="15" customHeight="1">
      <c r="A47" s="181">
        <v>3</v>
      </c>
      <c r="B47" s="182" t="s">
        <v>260</v>
      </c>
      <c r="C47" s="183" t="s">
        <v>261</v>
      </c>
      <c r="D47" s="522">
        <v>0</v>
      </c>
      <c r="E47" s="523">
        <v>0</v>
      </c>
      <c r="F47" s="523">
        <v>0</v>
      </c>
      <c r="G47" s="523">
        <v>0</v>
      </c>
      <c r="H47" s="523">
        <v>0</v>
      </c>
      <c r="I47" s="523">
        <v>0</v>
      </c>
      <c r="J47" s="523">
        <v>0</v>
      </c>
      <c r="K47" s="523">
        <v>0</v>
      </c>
      <c r="L47" s="523">
        <v>0</v>
      </c>
      <c r="M47" s="523">
        <v>0</v>
      </c>
      <c r="N47" s="523">
        <v>0</v>
      </c>
      <c r="O47" s="523">
        <v>0</v>
      </c>
      <c r="P47" s="523">
        <v>0</v>
      </c>
      <c r="Q47" s="523">
        <v>0</v>
      </c>
      <c r="R47" s="523">
        <v>0</v>
      </c>
      <c r="S47" s="523">
        <v>0</v>
      </c>
      <c r="T47" s="523">
        <v>0</v>
      </c>
      <c r="U47" s="523">
        <v>0</v>
      </c>
      <c r="V47" s="523">
        <v>0</v>
      </c>
    </row>
    <row r="48" spans="1:18" ht="12.75" customHeight="1">
      <c r="A48" s="424" t="s">
        <v>451</v>
      </c>
      <c r="B48" s="424"/>
      <c r="C48" s="424"/>
      <c r="D48" s="53"/>
      <c r="E48" s="424"/>
      <c r="F48" s="424"/>
      <c r="G48" s="425"/>
      <c r="H48" s="425"/>
      <c r="I48" s="425"/>
      <c r="J48" s="425"/>
      <c r="K48" s="127"/>
      <c r="L48" s="127"/>
      <c r="M48" s="424" t="s">
        <v>450</v>
      </c>
      <c r="N48" s="424"/>
      <c r="O48" s="424"/>
      <c r="P48" s="424"/>
      <c r="Q48" s="424"/>
      <c r="R48" s="424"/>
    </row>
    <row r="49" spans="1:19" s="61" customFormat="1" ht="12.75" customHeight="1">
      <c r="A49" s="397" t="s">
        <v>470</v>
      </c>
      <c r="B49" s="397"/>
      <c r="C49" s="397"/>
      <c r="D49" s="54"/>
      <c r="E49" s="397"/>
      <c r="F49" s="397"/>
      <c r="G49" s="409"/>
      <c r="H49" s="409"/>
      <c r="I49" s="409"/>
      <c r="J49" s="409"/>
      <c r="K49" s="237"/>
      <c r="L49" s="54"/>
      <c r="M49" s="397" t="s">
        <v>449</v>
      </c>
      <c r="N49" s="397"/>
      <c r="O49" s="397"/>
      <c r="P49" s="397"/>
      <c r="Q49" s="397"/>
      <c r="R49" s="397"/>
      <c r="S49" s="238"/>
    </row>
    <row r="50" spans="1:3" s="61" customFormat="1" ht="12.75">
      <c r="A50" s="397" t="s">
        <v>471</v>
      </c>
      <c r="B50" s="397"/>
      <c r="C50" s="397"/>
    </row>
    <row r="51" spans="1:17" ht="12.75">
      <c r="A51" s="394" t="s">
        <v>472</v>
      </c>
      <c r="B51" s="394"/>
      <c r="C51" s="394"/>
      <c r="D51" s="213"/>
      <c r="E51" s="213"/>
      <c r="F51" s="213"/>
      <c r="G51" s="213"/>
      <c r="H51" s="213"/>
      <c r="I51" s="213"/>
      <c r="J51" s="213"/>
      <c r="K51" s="213"/>
      <c r="L51" s="213"/>
      <c r="M51" s="213"/>
      <c r="N51" s="213"/>
      <c r="O51" s="213"/>
      <c r="P51" s="213"/>
      <c r="Q51" s="213"/>
    </row>
    <row r="52" spans="1:17" ht="12.75">
      <c r="A52" s="249"/>
      <c r="B52" s="249"/>
      <c r="C52" s="249"/>
      <c r="D52" s="213"/>
      <c r="E52" s="213"/>
      <c r="F52" s="213"/>
      <c r="G52" s="213"/>
      <c r="H52" s="213"/>
      <c r="I52" s="213"/>
      <c r="J52" s="213"/>
      <c r="K52" s="213"/>
      <c r="L52" s="213"/>
      <c r="M52" s="213"/>
      <c r="N52" s="213"/>
      <c r="O52" s="213"/>
      <c r="P52" s="213"/>
      <c r="Q52" s="213"/>
    </row>
    <row r="53" spans="1:17" ht="12.75">
      <c r="A53" s="249"/>
      <c r="B53" s="249"/>
      <c r="C53" s="249"/>
      <c r="D53" s="213"/>
      <c r="E53" s="213"/>
      <c r="F53" s="213"/>
      <c r="G53" s="213"/>
      <c r="H53" s="213"/>
      <c r="I53" s="213"/>
      <c r="J53" s="213"/>
      <c r="K53" s="213"/>
      <c r="L53" s="213"/>
      <c r="M53" s="213"/>
      <c r="N53" s="213"/>
      <c r="O53" s="213"/>
      <c r="P53" s="213"/>
      <c r="Q53" s="213"/>
    </row>
    <row r="54" spans="1:17" ht="12.75">
      <c r="A54" s="249"/>
      <c r="B54" s="249"/>
      <c r="C54" s="249"/>
      <c r="D54" s="213"/>
      <c r="E54" s="213"/>
      <c r="F54" s="213"/>
      <c r="G54" s="213"/>
      <c r="H54" s="213"/>
      <c r="I54" s="213"/>
      <c r="J54" s="213"/>
      <c r="K54" s="213"/>
      <c r="L54" s="213"/>
      <c r="M54" s="213"/>
      <c r="N54" s="213"/>
      <c r="O54" s="213"/>
      <c r="P54" s="213"/>
      <c r="Q54" s="213"/>
    </row>
    <row r="55" spans="1:22" ht="12.75">
      <c r="A55" s="266"/>
      <c r="B55" s="109"/>
      <c r="C55" s="275"/>
      <c r="E55" s="51"/>
      <c r="F55" s="51"/>
      <c r="G55" s="51"/>
      <c r="H55" s="51"/>
      <c r="I55" s="51"/>
      <c r="J55" s="51"/>
      <c r="K55" s="51"/>
      <c r="L55" s="51"/>
      <c r="M55" s="51"/>
      <c r="N55" s="51"/>
      <c r="O55" s="51"/>
      <c r="P55" s="51"/>
      <c r="Q55" s="51"/>
      <c r="R55" s="51"/>
      <c r="S55" s="51"/>
      <c r="T55" s="51"/>
      <c r="U55" s="51"/>
      <c r="V55" s="51"/>
    </row>
    <row r="56" spans="1:22" ht="12.75">
      <c r="A56" s="266"/>
      <c r="B56" s="109"/>
      <c r="C56" s="275"/>
      <c r="E56" s="513"/>
      <c r="F56" s="513"/>
      <c r="G56" s="513"/>
      <c r="H56" s="513"/>
      <c r="I56" s="513"/>
      <c r="J56" s="513"/>
      <c r="K56" s="513"/>
      <c r="L56" s="513"/>
      <c r="M56" s="513"/>
      <c r="N56" s="513"/>
      <c r="O56" s="513"/>
      <c r="P56" s="513"/>
      <c r="Q56" s="513"/>
      <c r="R56" s="513"/>
      <c r="S56" s="513"/>
      <c r="T56" s="513"/>
      <c r="U56" s="513"/>
      <c r="V56" s="513"/>
    </row>
    <row r="57" spans="1:3" ht="12.75">
      <c r="A57" s="256"/>
      <c r="B57" s="276"/>
      <c r="C57" s="277"/>
    </row>
    <row r="58" spans="1:3" ht="12.75">
      <c r="A58" s="256"/>
      <c r="B58" s="276"/>
      <c r="C58" s="276"/>
    </row>
    <row r="59" spans="1:22" ht="12.75">
      <c r="A59" s="394" t="s">
        <v>473</v>
      </c>
      <c r="B59" s="394"/>
      <c r="C59" s="394"/>
      <c r="D59" s="380"/>
      <c r="E59" s="381"/>
      <c r="F59" s="381"/>
      <c r="G59" s="381"/>
      <c r="H59" s="381"/>
      <c r="I59" s="381"/>
      <c r="J59" s="381"/>
      <c r="K59" s="381"/>
      <c r="L59" s="381"/>
      <c r="M59" s="381"/>
      <c r="N59" s="381"/>
      <c r="O59" s="381"/>
      <c r="P59" s="381"/>
      <c r="Q59" s="381"/>
      <c r="R59" s="381"/>
      <c r="S59" s="381"/>
      <c r="T59" s="381"/>
      <c r="U59" s="380"/>
      <c r="V59" s="381"/>
    </row>
    <row r="60" spans="5:22" ht="12.75">
      <c r="E60" s="380"/>
      <c r="F60" s="380"/>
      <c r="G60" s="380"/>
      <c r="H60" s="380"/>
      <c r="I60" s="380"/>
      <c r="J60" s="380"/>
      <c r="K60" s="380"/>
      <c r="L60" s="380"/>
      <c r="M60" s="380"/>
      <c r="N60" s="380"/>
      <c r="O60" s="380"/>
      <c r="P60" s="380"/>
      <c r="Q60" s="380"/>
      <c r="R60" s="380"/>
      <c r="S60" s="380"/>
      <c r="T60" s="380"/>
      <c r="U60" s="380"/>
      <c r="V60" s="380"/>
    </row>
    <row r="62" ht="12.75">
      <c r="E62" s="381"/>
    </row>
    <row r="64" ht="12.75">
      <c r="B64" s="8"/>
    </row>
  </sheetData>
  <sheetProtection/>
  <mergeCells count="22">
    <mergeCell ref="T4:V4"/>
    <mergeCell ref="T5:V5"/>
    <mergeCell ref="E48:F48"/>
    <mergeCell ref="G48:J48"/>
    <mergeCell ref="M48:R48"/>
    <mergeCell ref="D1:R1"/>
    <mergeCell ref="D2:R2"/>
    <mergeCell ref="D3:R3"/>
    <mergeCell ref="D4:R4"/>
    <mergeCell ref="M49:R49"/>
    <mergeCell ref="A6:A7"/>
    <mergeCell ref="B6:B7"/>
    <mergeCell ref="C6:C7"/>
    <mergeCell ref="D6:D7"/>
    <mergeCell ref="E6:V6"/>
    <mergeCell ref="A48:C48"/>
    <mergeCell ref="A50:C50"/>
    <mergeCell ref="A51:C51"/>
    <mergeCell ref="A59:C59"/>
    <mergeCell ref="A49:C49"/>
    <mergeCell ref="E49:F49"/>
    <mergeCell ref="G49:J49"/>
  </mergeCells>
  <printOptions horizontalCentered="1"/>
  <pageMargins left="0.5905511811023623" right="0.5118110236220472" top="0.31496062992125984" bottom="0.31496062992125984" header="0.31496062992125984" footer="0.31496062992125984"/>
  <pageSetup horizontalDpi="600" verticalDpi="600" orientation="landscape" paperSize="8" scale="90" r:id="rId1"/>
  <headerFooter alignWithMargins="0">
    <oddFooter>&amp;R53</oddFooter>
  </headerFooter>
</worksheet>
</file>

<file path=xl/worksheets/sheet8.xml><?xml version="1.0" encoding="utf-8"?>
<worksheet xmlns="http://schemas.openxmlformats.org/spreadsheetml/2006/main" xmlns:r="http://schemas.openxmlformats.org/officeDocument/2006/relationships">
  <sheetPr>
    <tabColor indexed="38"/>
  </sheetPr>
  <dimension ref="A1:CR54"/>
  <sheetViews>
    <sheetView view="pageBreakPreview" zoomScale="60" zoomScaleNormal="80" workbookViewId="0" topLeftCell="A1">
      <pane xSplit="3" ySplit="11" topLeftCell="D36" activePane="bottomRight" state="frozen"/>
      <selection pane="topLeft" activeCell="Y8" sqref="Y8"/>
      <selection pane="topRight" activeCell="Y8" sqref="Y8"/>
      <selection pane="bottomLeft" activeCell="Y8" sqref="Y8"/>
      <selection pane="bottomRight" activeCell="A49" sqref="A49:IV50"/>
    </sheetView>
  </sheetViews>
  <sheetFormatPr defaultColWidth="9.140625" defaultRowHeight="15.75" customHeight="1"/>
  <cols>
    <col min="1" max="1" width="6.421875" style="4" bestFit="1" customWidth="1"/>
    <col min="2" max="2" width="49.00390625" style="7" customWidth="1"/>
    <col min="3" max="3" width="8.00390625" style="51" customWidth="1"/>
    <col min="4" max="4" width="14.00390625" style="7" customWidth="1"/>
    <col min="5" max="9" width="11.7109375" style="7" customWidth="1"/>
    <col min="10" max="10" width="15.421875" style="7" customWidth="1"/>
    <col min="11" max="11" width="12.7109375" style="7" customWidth="1"/>
    <col min="12" max="12" width="13.28125" style="7" customWidth="1"/>
    <col min="13" max="13" width="12.8515625" style="7" customWidth="1"/>
    <col min="14" max="16384" width="9.140625" style="7" customWidth="1"/>
  </cols>
  <sheetData>
    <row r="1" spans="2:13" ht="17.25" customHeight="1">
      <c r="B1" s="31"/>
      <c r="C1" s="32"/>
      <c r="D1" s="447" t="s">
        <v>33</v>
      </c>
      <c r="E1" s="447"/>
      <c r="F1" s="447"/>
      <c r="G1" s="447"/>
      <c r="H1" s="447"/>
      <c r="I1" s="447"/>
      <c r="J1" s="447"/>
      <c r="L1" s="131" t="s">
        <v>307</v>
      </c>
      <c r="M1" s="17"/>
    </row>
    <row r="2" spans="2:13" ht="17.25" customHeight="1">
      <c r="B2" s="31"/>
      <c r="C2" s="32"/>
      <c r="D2" s="448" t="s">
        <v>34</v>
      </c>
      <c r="E2" s="448"/>
      <c r="F2" s="448"/>
      <c r="G2" s="448"/>
      <c r="H2" s="448"/>
      <c r="I2" s="448"/>
      <c r="J2" s="448"/>
      <c r="L2" s="131"/>
      <c r="M2" s="17"/>
    </row>
    <row r="3" spans="2:13" ht="17.25" customHeight="1">
      <c r="B3" s="149" t="s">
        <v>223</v>
      </c>
      <c r="C3" s="32"/>
      <c r="D3" s="447" t="s">
        <v>297</v>
      </c>
      <c r="E3" s="447"/>
      <c r="F3" s="447"/>
      <c r="G3" s="447"/>
      <c r="H3" s="447"/>
      <c r="I3" s="447"/>
      <c r="J3" s="447"/>
      <c r="K3" s="447"/>
      <c r="L3" s="131" t="s">
        <v>445</v>
      </c>
      <c r="M3" s="33"/>
    </row>
    <row r="4" spans="3:13" ht="17.25" customHeight="1">
      <c r="C4" s="32"/>
      <c r="D4" s="447" t="s">
        <v>298</v>
      </c>
      <c r="E4" s="447"/>
      <c r="F4" s="447"/>
      <c r="G4" s="447"/>
      <c r="H4" s="447"/>
      <c r="I4" s="447"/>
      <c r="J4" s="447"/>
      <c r="K4" s="447"/>
      <c r="L4" s="131" t="s">
        <v>38</v>
      </c>
      <c r="M4" s="11"/>
    </row>
    <row r="5" spans="2:16" ht="17.25" customHeight="1">
      <c r="B5" s="27"/>
      <c r="C5" s="32"/>
      <c r="D5" s="424" t="s">
        <v>454</v>
      </c>
      <c r="E5" s="424"/>
      <c r="F5" s="424"/>
      <c r="G5" s="424"/>
      <c r="H5" s="424"/>
      <c r="I5" s="424"/>
      <c r="J5" s="424"/>
      <c r="K5" s="22"/>
      <c r="L5" s="22"/>
      <c r="P5" s="34"/>
    </row>
    <row r="6" spans="2:16" ht="12.75" customHeight="1">
      <c r="B6" s="27"/>
      <c r="C6" s="35"/>
      <c r="D6" s="59"/>
      <c r="E6" s="59"/>
      <c r="F6" s="59"/>
      <c r="G6" s="59"/>
      <c r="H6" s="59"/>
      <c r="I6" s="59"/>
      <c r="J6" s="59"/>
      <c r="K6" s="449" t="s">
        <v>230</v>
      </c>
      <c r="L6" s="449"/>
      <c r="M6" s="449"/>
      <c r="P6" s="34"/>
    </row>
    <row r="7" spans="1:13" s="11" customFormat="1" ht="15.75" customHeight="1">
      <c r="A7" s="431" t="s">
        <v>39</v>
      </c>
      <c r="B7" s="431" t="s">
        <v>299</v>
      </c>
      <c r="C7" s="429" t="s">
        <v>41</v>
      </c>
      <c r="D7" s="446" t="s">
        <v>300</v>
      </c>
      <c r="E7" s="446"/>
      <c r="F7" s="446"/>
      <c r="G7" s="446"/>
      <c r="H7" s="446"/>
      <c r="I7" s="446"/>
      <c r="J7" s="446"/>
      <c r="K7" s="446"/>
      <c r="L7" s="446"/>
      <c r="M7" s="446"/>
    </row>
    <row r="8" spans="1:13" s="11" customFormat="1" ht="15.75" customHeight="1">
      <c r="A8" s="431" t="s">
        <v>199</v>
      </c>
      <c r="B8" s="431"/>
      <c r="C8" s="429"/>
      <c r="D8" s="426" t="s">
        <v>234</v>
      </c>
      <c r="E8" s="426" t="s">
        <v>235</v>
      </c>
      <c r="F8" s="426" t="s">
        <v>236</v>
      </c>
      <c r="G8" s="426"/>
      <c r="H8" s="426"/>
      <c r="I8" s="426"/>
      <c r="J8" s="426" t="s">
        <v>237</v>
      </c>
      <c r="K8" s="426"/>
      <c r="L8" s="426" t="s">
        <v>238</v>
      </c>
      <c r="M8" s="426" t="s">
        <v>239</v>
      </c>
    </row>
    <row r="9" spans="1:13" s="11" customFormat="1" ht="15.75" customHeight="1">
      <c r="A9" s="431"/>
      <c r="B9" s="431" t="s">
        <v>200</v>
      </c>
      <c r="C9" s="429"/>
      <c r="D9" s="426"/>
      <c r="E9" s="427"/>
      <c r="F9" s="426" t="s">
        <v>244</v>
      </c>
      <c r="G9" s="428" t="s">
        <v>301</v>
      </c>
      <c r="H9" s="428" t="s">
        <v>246</v>
      </c>
      <c r="I9" s="426" t="s">
        <v>302</v>
      </c>
      <c r="J9" s="426" t="s">
        <v>248</v>
      </c>
      <c r="K9" s="426" t="s">
        <v>249</v>
      </c>
      <c r="L9" s="427"/>
      <c r="M9" s="426"/>
    </row>
    <row r="10" spans="1:18" s="11" customFormat="1" ht="34.5" customHeight="1">
      <c r="A10" s="431"/>
      <c r="B10" s="431"/>
      <c r="C10" s="430"/>
      <c r="D10" s="426"/>
      <c r="E10" s="427"/>
      <c r="F10" s="427"/>
      <c r="G10" s="426"/>
      <c r="H10" s="426"/>
      <c r="I10" s="427"/>
      <c r="J10" s="426"/>
      <c r="K10" s="426"/>
      <c r="L10" s="427"/>
      <c r="M10" s="426"/>
      <c r="Q10" s="36"/>
      <c r="R10" s="36"/>
    </row>
    <row r="11" spans="1:96" s="38" customFormat="1" ht="12.75">
      <c r="A11" s="218" t="s">
        <v>201</v>
      </c>
      <c r="B11" s="218" t="s">
        <v>202</v>
      </c>
      <c r="C11" s="218" t="s">
        <v>203</v>
      </c>
      <c r="D11" s="218" t="s">
        <v>303</v>
      </c>
      <c r="E11" s="218" t="s">
        <v>285</v>
      </c>
      <c r="F11" s="218" t="s">
        <v>251</v>
      </c>
      <c r="G11" s="219">
        <v>-7</v>
      </c>
      <c r="H11" s="219">
        <v>-8</v>
      </c>
      <c r="I11" s="219">
        <v>-9</v>
      </c>
      <c r="J11" s="219">
        <v>-10</v>
      </c>
      <c r="K11" s="219">
        <v>-11</v>
      </c>
      <c r="L11" s="219">
        <v>-12</v>
      </c>
      <c r="M11" s="219">
        <v>-13</v>
      </c>
      <c r="N11" s="12"/>
      <c r="O11" s="37"/>
      <c r="P11" s="37"/>
      <c r="Q11" s="36"/>
      <c r="R11" s="36"/>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row>
    <row r="12" spans="1:18" s="356" customFormat="1" ht="15" customHeight="1">
      <c r="A12" s="136"/>
      <c r="B12" s="137" t="s">
        <v>304</v>
      </c>
      <c r="C12" s="191"/>
      <c r="D12" s="524">
        <f>D13+D26</f>
        <v>0</v>
      </c>
      <c r="E12" s="524">
        <f>E13+E26</f>
        <v>0</v>
      </c>
      <c r="F12" s="524">
        <f aca="true" t="shared" si="0" ref="F12:M12">F13+F26</f>
        <v>0</v>
      </c>
      <c r="G12" s="524">
        <f t="shared" si="0"/>
        <v>0</v>
      </c>
      <c r="H12" s="524">
        <f t="shared" si="0"/>
        <v>0</v>
      </c>
      <c r="I12" s="524">
        <f t="shared" si="0"/>
        <v>0</v>
      </c>
      <c r="J12" s="524">
        <f t="shared" si="0"/>
        <v>0</v>
      </c>
      <c r="K12" s="524">
        <f t="shared" si="0"/>
        <v>0</v>
      </c>
      <c r="L12" s="524">
        <f t="shared" si="0"/>
        <v>0</v>
      </c>
      <c r="M12" s="524">
        <f t="shared" si="0"/>
        <v>0</v>
      </c>
      <c r="N12" s="355"/>
      <c r="Q12" s="357"/>
      <c r="R12" s="358"/>
    </row>
    <row r="13" spans="1:18" s="360" customFormat="1" ht="15" customHeight="1">
      <c r="A13" s="139">
        <v>1</v>
      </c>
      <c r="B13" s="140" t="s">
        <v>46</v>
      </c>
      <c r="C13" s="141" t="s">
        <v>47</v>
      </c>
      <c r="D13" s="371">
        <f>D14+D19+D23+D24+D25</f>
        <v>0</v>
      </c>
      <c r="E13" s="371">
        <f>E14+E19+E23+E24+E25</f>
        <v>0</v>
      </c>
      <c r="F13" s="371">
        <f aca="true" t="shared" si="1" ref="F13:M13">F14+F19+F23+F24+F25</f>
        <v>0</v>
      </c>
      <c r="G13" s="371">
        <f t="shared" si="1"/>
        <v>0</v>
      </c>
      <c r="H13" s="371">
        <f t="shared" si="1"/>
        <v>0</v>
      </c>
      <c r="I13" s="371">
        <f t="shared" si="1"/>
        <v>0</v>
      </c>
      <c r="J13" s="371">
        <f t="shared" si="1"/>
        <v>0</v>
      </c>
      <c r="K13" s="371">
        <f t="shared" si="1"/>
        <v>0</v>
      </c>
      <c r="L13" s="371">
        <f t="shared" si="1"/>
        <v>0</v>
      </c>
      <c r="M13" s="371">
        <f t="shared" si="1"/>
        <v>0</v>
      </c>
      <c r="N13" s="359"/>
      <c r="Q13" s="361"/>
      <c r="R13" s="362"/>
    </row>
    <row r="14" spans="1:14" s="360" customFormat="1" ht="15" customHeight="1">
      <c r="A14" s="178" t="s">
        <v>48</v>
      </c>
      <c r="B14" s="179" t="s">
        <v>49</v>
      </c>
      <c r="C14" s="180" t="s">
        <v>50</v>
      </c>
      <c r="D14" s="371">
        <f>D15+D18</f>
        <v>0</v>
      </c>
      <c r="E14" s="371">
        <f>E15+E18</f>
        <v>0</v>
      </c>
      <c r="F14" s="371">
        <f aca="true" t="shared" si="2" ref="F14:M14">F15+F18</f>
        <v>0</v>
      </c>
      <c r="G14" s="371">
        <f t="shared" si="2"/>
        <v>0</v>
      </c>
      <c r="H14" s="371">
        <f t="shared" si="2"/>
        <v>0</v>
      </c>
      <c r="I14" s="371">
        <f t="shared" si="2"/>
        <v>0</v>
      </c>
      <c r="J14" s="371">
        <f t="shared" si="2"/>
        <v>0</v>
      </c>
      <c r="K14" s="371">
        <f t="shared" si="2"/>
        <v>0</v>
      </c>
      <c r="L14" s="371">
        <f t="shared" si="2"/>
        <v>0</v>
      </c>
      <c r="M14" s="371">
        <f t="shared" si="2"/>
        <v>0</v>
      </c>
      <c r="N14" s="359"/>
    </row>
    <row r="15" spans="1:14" s="42" customFormat="1" ht="15" customHeight="1">
      <c r="A15" s="142" t="s">
        <v>51</v>
      </c>
      <c r="B15" s="143" t="s">
        <v>52</v>
      </c>
      <c r="C15" s="144" t="s">
        <v>53</v>
      </c>
      <c r="D15" s="372">
        <f>D16+D17</f>
        <v>0</v>
      </c>
      <c r="E15" s="372">
        <f aca="true" t="shared" si="3" ref="E15:M15">E16+E17</f>
        <v>0</v>
      </c>
      <c r="F15" s="372">
        <f t="shared" si="3"/>
        <v>0</v>
      </c>
      <c r="G15" s="372">
        <f t="shared" si="3"/>
        <v>0</v>
      </c>
      <c r="H15" s="372">
        <f t="shared" si="3"/>
        <v>0</v>
      </c>
      <c r="I15" s="372">
        <f t="shared" si="3"/>
        <v>0</v>
      </c>
      <c r="J15" s="372">
        <f t="shared" si="3"/>
        <v>0</v>
      </c>
      <c r="K15" s="372">
        <f t="shared" si="3"/>
        <v>0</v>
      </c>
      <c r="L15" s="372">
        <f t="shared" si="3"/>
        <v>0</v>
      </c>
      <c r="M15" s="372">
        <f t="shared" si="3"/>
        <v>0</v>
      </c>
      <c r="N15" s="41"/>
    </row>
    <row r="16" spans="1:25" s="42" customFormat="1" ht="15" customHeight="1">
      <c r="A16" s="142" t="s">
        <v>54</v>
      </c>
      <c r="B16" s="143" t="s">
        <v>55</v>
      </c>
      <c r="C16" s="144" t="s">
        <v>56</v>
      </c>
      <c r="D16" s="372">
        <f>SUM(E16:M16)</f>
        <v>0</v>
      </c>
      <c r="E16" s="372">
        <f>'[2]5a-DGCTH'!E16+'[3]5a-DGCTH'!E16+'[4]5a-DGCTH'!E16+'[5]5a-DGCTH'!E16+'[6]5a-DGCTH'!E16+'[7]5a-DGCTH'!E16+'[8]5a-DGCTH'!E16+'[9]5a-DGCTH'!E16+'[10]5a-DGCTH'!E16+'[11]5a-DGCTH'!E16+'[12]5a-DGCTH'!E16+'[13]5a-DGCTH'!E16+'[14]5a-DGCTH'!E16+'[15]5a-DGCTH'!E16+'[16]5a-DGCTH'!E16+'[17]5a-DGCTH'!E16+'[18]5a-DGCTH'!E16+'[19]5a-DGCTH'!E16</f>
        <v>0</v>
      </c>
      <c r="F16" s="372">
        <f>'[2]5a-DGCTH'!F16+'[3]5a-DGCTH'!F16+'[4]5a-DGCTH'!F16+'[5]5a-DGCTH'!F16+'[6]5a-DGCTH'!F16+'[7]5a-DGCTH'!F16+'[8]5a-DGCTH'!F16+'[9]5a-DGCTH'!F16+'[10]5a-DGCTH'!F16+'[11]5a-DGCTH'!F16+'[12]5a-DGCTH'!F16+'[13]5a-DGCTH'!F16+'[14]5a-DGCTH'!F16+'[15]5a-DGCTH'!F16+'[16]5a-DGCTH'!F16+'[17]5a-DGCTH'!F16+'[18]5a-DGCTH'!F16+'[19]5a-DGCTH'!F16</f>
        <v>0</v>
      </c>
      <c r="G16" s="372">
        <f>'[2]5a-DGCTH'!G16+'[3]5a-DGCTH'!G16+'[4]5a-DGCTH'!G16+'[5]5a-DGCTH'!G16+'[6]5a-DGCTH'!G16+'[7]5a-DGCTH'!G16+'[8]5a-DGCTH'!G16+'[9]5a-DGCTH'!G16+'[10]5a-DGCTH'!G16+'[11]5a-DGCTH'!G16+'[12]5a-DGCTH'!G16+'[13]5a-DGCTH'!G16+'[14]5a-DGCTH'!G16+'[15]5a-DGCTH'!G16+'[16]5a-DGCTH'!G16+'[17]5a-DGCTH'!G16+'[18]5a-DGCTH'!G16+'[19]5a-DGCTH'!G16</f>
        <v>0</v>
      </c>
      <c r="H16" s="372">
        <f>'[2]5a-DGCTH'!H16+'[3]5a-DGCTH'!H16+'[4]5a-DGCTH'!H16+'[5]5a-DGCTH'!H16+'[6]5a-DGCTH'!H16+'[7]5a-DGCTH'!H16+'[8]5a-DGCTH'!H16+'[9]5a-DGCTH'!H16+'[10]5a-DGCTH'!H16+'[11]5a-DGCTH'!H16+'[12]5a-DGCTH'!H16+'[13]5a-DGCTH'!H16+'[14]5a-DGCTH'!H16+'[15]5a-DGCTH'!H16+'[16]5a-DGCTH'!H16+'[17]5a-DGCTH'!H16+'[18]5a-DGCTH'!H16+'[19]5a-DGCTH'!H16</f>
        <v>0</v>
      </c>
      <c r="I16" s="372">
        <f>'[2]5a-DGCTH'!I16+'[3]5a-DGCTH'!I16+'[4]5a-DGCTH'!I16+'[5]5a-DGCTH'!I16+'[6]5a-DGCTH'!I16+'[7]5a-DGCTH'!I16+'[8]5a-DGCTH'!I16+'[9]5a-DGCTH'!I16+'[10]5a-DGCTH'!I16+'[11]5a-DGCTH'!I16+'[12]5a-DGCTH'!I16+'[13]5a-DGCTH'!I16+'[14]5a-DGCTH'!I16+'[15]5a-DGCTH'!I16+'[16]5a-DGCTH'!I16+'[17]5a-DGCTH'!I16+'[18]5a-DGCTH'!I16+'[19]5a-DGCTH'!I16</f>
        <v>0</v>
      </c>
      <c r="J16" s="372">
        <f>'[2]5a-DGCTH'!J16+'[3]5a-DGCTH'!J16+'[4]5a-DGCTH'!J16+'[5]5a-DGCTH'!J16+'[6]5a-DGCTH'!J16+'[7]5a-DGCTH'!J16+'[8]5a-DGCTH'!J16+'[9]5a-DGCTH'!J16+'[10]5a-DGCTH'!J16+'[11]5a-DGCTH'!J16+'[12]5a-DGCTH'!J16+'[13]5a-DGCTH'!J16+'[14]5a-DGCTH'!J16+'[15]5a-DGCTH'!J16+'[16]5a-DGCTH'!J16+'[17]5a-DGCTH'!J16+'[18]5a-DGCTH'!J16+'[19]5a-DGCTH'!J16</f>
        <v>0</v>
      </c>
      <c r="K16" s="372">
        <f>'[2]5a-DGCTH'!K16+'[3]5a-DGCTH'!K16+'[4]5a-DGCTH'!K16+'[5]5a-DGCTH'!K16+'[6]5a-DGCTH'!K16+'[7]5a-DGCTH'!K16+'[8]5a-DGCTH'!K16+'[9]5a-DGCTH'!K16+'[10]5a-DGCTH'!K16+'[11]5a-DGCTH'!K16+'[12]5a-DGCTH'!K16+'[13]5a-DGCTH'!K16+'[14]5a-DGCTH'!K16+'[15]5a-DGCTH'!K16+'[16]5a-DGCTH'!K16+'[17]5a-DGCTH'!K16+'[18]5a-DGCTH'!K16+'[19]5a-DGCTH'!K16</f>
        <v>0</v>
      </c>
      <c r="L16" s="372">
        <f>'[2]5a-DGCTH'!L16+'[3]5a-DGCTH'!L16+'[4]5a-DGCTH'!L16+'[5]5a-DGCTH'!L16+'[6]5a-DGCTH'!L16+'[7]5a-DGCTH'!L16+'[8]5a-DGCTH'!L16+'[9]5a-DGCTH'!L16+'[10]5a-DGCTH'!L16+'[11]5a-DGCTH'!L16+'[12]5a-DGCTH'!L16+'[13]5a-DGCTH'!L16+'[14]5a-DGCTH'!L16+'[15]5a-DGCTH'!L16+'[16]5a-DGCTH'!L16+'[17]5a-DGCTH'!L16+'[18]5a-DGCTH'!L16+'[19]5a-DGCTH'!L16</f>
        <v>0</v>
      </c>
      <c r="M16" s="372">
        <f>'[2]5a-DGCTH'!M16+'[3]5a-DGCTH'!M16+'[4]5a-DGCTH'!M16+'[5]5a-DGCTH'!M16+'[6]5a-DGCTH'!M16+'[7]5a-DGCTH'!M16+'[8]5a-DGCTH'!M16+'[9]5a-DGCTH'!M16+'[10]5a-DGCTH'!M16+'[11]5a-DGCTH'!M16+'[12]5a-DGCTH'!M16+'[13]5a-DGCTH'!M16+'[14]5a-DGCTH'!M16+'[15]5a-DGCTH'!M16+'[16]5a-DGCTH'!M16+'[17]5a-DGCTH'!M16+'[18]5a-DGCTH'!M16+'[19]5a-DGCTH'!M16</f>
        <v>0</v>
      </c>
      <c r="N16" s="41"/>
      <c r="P16" s="443"/>
      <c r="Q16" s="443"/>
      <c r="R16" s="443"/>
      <c r="S16" s="443"/>
      <c r="T16" s="443"/>
      <c r="U16" s="443"/>
      <c r="V16" s="443"/>
      <c r="W16" s="443"/>
      <c r="X16" s="443"/>
      <c r="Y16" s="443"/>
    </row>
    <row r="17" spans="1:14" s="42" customFormat="1" ht="15" customHeight="1">
      <c r="A17" s="142" t="s">
        <v>65</v>
      </c>
      <c r="B17" s="143" t="s">
        <v>66</v>
      </c>
      <c r="C17" s="144" t="s">
        <v>67</v>
      </c>
      <c r="D17" s="372">
        <f>SUM(E17:M17)</f>
        <v>0</v>
      </c>
      <c r="E17" s="372">
        <f>'[2]5a-DGCTH'!E17+'[3]5a-DGCTH'!E17+'[4]5a-DGCTH'!E17+'[5]5a-DGCTH'!E17+'[6]5a-DGCTH'!E17+'[7]5a-DGCTH'!E17+'[8]5a-DGCTH'!E17+'[9]5a-DGCTH'!E17+'[10]5a-DGCTH'!E17+'[11]5a-DGCTH'!E17+'[12]5a-DGCTH'!E17+'[13]5a-DGCTH'!E17+'[14]5a-DGCTH'!E17+'[15]5a-DGCTH'!E17+'[16]5a-DGCTH'!E17+'[17]5a-DGCTH'!E17+'[18]5a-DGCTH'!E17+'[19]5a-DGCTH'!E17</f>
        <v>0</v>
      </c>
      <c r="F17" s="372">
        <f>'[2]5a-DGCTH'!F17+'[3]5a-DGCTH'!F17+'[4]5a-DGCTH'!F17+'[5]5a-DGCTH'!F17+'[6]5a-DGCTH'!F17+'[7]5a-DGCTH'!F17+'[8]5a-DGCTH'!F17+'[9]5a-DGCTH'!F17+'[10]5a-DGCTH'!F17+'[11]5a-DGCTH'!F17+'[12]5a-DGCTH'!F17+'[13]5a-DGCTH'!F17+'[14]5a-DGCTH'!F17+'[15]5a-DGCTH'!F17+'[16]5a-DGCTH'!F17+'[17]5a-DGCTH'!F17+'[18]5a-DGCTH'!F17+'[19]5a-DGCTH'!F17</f>
        <v>0</v>
      </c>
      <c r="G17" s="372">
        <f>'[2]5a-DGCTH'!G17+'[3]5a-DGCTH'!G17+'[4]5a-DGCTH'!G17+'[5]5a-DGCTH'!G17+'[6]5a-DGCTH'!G17+'[7]5a-DGCTH'!G17+'[8]5a-DGCTH'!G17+'[9]5a-DGCTH'!G17+'[10]5a-DGCTH'!G17+'[11]5a-DGCTH'!G17+'[12]5a-DGCTH'!G17+'[13]5a-DGCTH'!G17+'[14]5a-DGCTH'!G17+'[15]5a-DGCTH'!G17+'[16]5a-DGCTH'!G17+'[17]5a-DGCTH'!G17+'[18]5a-DGCTH'!G17+'[19]5a-DGCTH'!G17</f>
        <v>0</v>
      </c>
      <c r="H17" s="372">
        <f>'[2]5a-DGCTH'!H17+'[3]5a-DGCTH'!H17+'[4]5a-DGCTH'!H17+'[5]5a-DGCTH'!H17+'[6]5a-DGCTH'!H17+'[7]5a-DGCTH'!H17+'[8]5a-DGCTH'!H17+'[9]5a-DGCTH'!H17+'[10]5a-DGCTH'!H17+'[11]5a-DGCTH'!H17+'[12]5a-DGCTH'!H17+'[13]5a-DGCTH'!H17+'[14]5a-DGCTH'!H17+'[15]5a-DGCTH'!H17+'[16]5a-DGCTH'!H17+'[17]5a-DGCTH'!H17+'[18]5a-DGCTH'!H17+'[19]5a-DGCTH'!H17</f>
        <v>0</v>
      </c>
      <c r="I17" s="372">
        <f>'[2]5a-DGCTH'!I17+'[3]5a-DGCTH'!I17+'[4]5a-DGCTH'!I17+'[5]5a-DGCTH'!I17+'[6]5a-DGCTH'!I17+'[7]5a-DGCTH'!I17+'[8]5a-DGCTH'!I17+'[9]5a-DGCTH'!I17+'[10]5a-DGCTH'!I17+'[11]5a-DGCTH'!I17+'[12]5a-DGCTH'!I17+'[13]5a-DGCTH'!I17+'[14]5a-DGCTH'!I17+'[15]5a-DGCTH'!I17+'[16]5a-DGCTH'!I17+'[17]5a-DGCTH'!I17+'[18]5a-DGCTH'!I17+'[19]5a-DGCTH'!I17</f>
        <v>0</v>
      </c>
      <c r="J17" s="372">
        <f>'[2]5a-DGCTH'!J17+'[3]5a-DGCTH'!J17+'[4]5a-DGCTH'!J17+'[5]5a-DGCTH'!J17+'[6]5a-DGCTH'!J17+'[7]5a-DGCTH'!J17+'[8]5a-DGCTH'!J17+'[9]5a-DGCTH'!J17+'[10]5a-DGCTH'!J17+'[11]5a-DGCTH'!J17+'[12]5a-DGCTH'!J17+'[13]5a-DGCTH'!J17+'[14]5a-DGCTH'!J17+'[15]5a-DGCTH'!J17+'[16]5a-DGCTH'!J17+'[17]5a-DGCTH'!J17+'[18]5a-DGCTH'!J17+'[19]5a-DGCTH'!J17</f>
        <v>0</v>
      </c>
      <c r="K17" s="372">
        <f>'[2]5a-DGCTH'!K17+'[3]5a-DGCTH'!K17+'[4]5a-DGCTH'!K17+'[5]5a-DGCTH'!K17+'[6]5a-DGCTH'!K17+'[7]5a-DGCTH'!K17+'[8]5a-DGCTH'!K17+'[9]5a-DGCTH'!K17+'[10]5a-DGCTH'!K17+'[11]5a-DGCTH'!K17+'[12]5a-DGCTH'!K17+'[13]5a-DGCTH'!K17+'[14]5a-DGCTH'!K17+'[15]5a-DGCTH'!K17+'[16]5a-DGCTH'!K17+'[17]5a-DGCTH'!K17+'[18]5a-DGCTH'!K17+'[19]5a-DGCTH'!K17</f>
        <v>0</v>
      </c>
      <c r="L17" s="372">
        <f>'[2]5a-DGCTH'!L17+'[3]5a-DGCTH'!L17+'[4]5a-DGCTH'!L17+'[5]5a-DGCTH'!L17+'[6]5a-DGCTH'!L17+'[7]5a-DGCTH'!L17+'[8]5a-DGCTH'!L17+'[9]5a-DGCTH'!L17+'[10]5a-DGCTH'!L17+'[11]5a-DGCTH'!L17+'[12]5a-DGCTH'!L17+'[13]5a-DGCTH'!L17+'[14]5a-DGCTH'!L17+'[15]5a-DGCTH'!L17+'[16]5a-DGCTH'!L17+'[17]5a-DGCTH'!L17+'[18]5a-DGCTH'!L17+'[19]5a-DGCTH'!L17</f>
        <v>0</v>
      </c>
      <c r="M17" s="372">
        <f>'[2]5a-DGCTH'!M17+'[3]5a-DGCTH'!M17+'[4]5a-DGCTH'!M17+'[5]5a-DGCTH'!M17+'[6]5a-DGCTH'!M17+'[7]5a-DGCTH'!M17+'[8]5a-DGCTH'!M17+'[9]5a-DGCTH'!M17+'[10]5a-DGCTH'!M17+'[11]5a-DGCTH'!M17+'[12]5a-DGCTH'!M17+'[13]5a-DGCTH'!M17+'[14]5a-DGCTH'!M17+'[15]5a-DGCTH'!M17+'[16]5a-DGCTH'!M17+'[17]5a-DGCTH'!M17+'[18]5a-DGCTH'!M17+'[19]5a-DGCTH'!M17</f>
        <v>0</v>
      </c>
      <c r="N17" s="41"/>
    </row>
    <row r="18" spans="1:14" s="42" customFormat="1" ht="15" customHeight="1">
      <c r="A18" s="142" t="s">
        <v>68</v>
      </c>
      <c r="B18" s="143" t="s">
        <v>69</v>
      </c>
      <c r="C18" s="144" t="s">
        <v>8</v>
      </c>
      <c r="D18" s="372">
        <f>SUM(E18:M18)</f>
        <v>0</v>
      </c>
      <c r="E18" s="372">
        <f>'[2]5a-DGCTH'!E18+'[3]5a-DGCTH'!E18+'[4]5a-DGCTH'!E18+'[5]5a-DGCTH'!E18+'[6]5a-DGCTH'!E18+'[7]5a-DGCTH'!E18+'[8]5a-DGCTH'!E18+'[9]5a-DGCTH'!E18+'[10]5a-DGCTH'!E18+'[11]5a-DGCTH'!E18+'[12]5a-DGCTH'!E18+'[13]5a-DGCTH'!E18+'[14]5a-DGCTH'!E18+'[15]5a-DGCTH'!E18+'[16]5a-DGCTH'!E18+'[17]5a-DGCTH'!E18+'[18]5a-DGCTH'!E18+'[19]5a-DGCTH'!E18</f>
        <v>0</v>
      </c>
      <c r="F18" s="372">
        <f>'[2]5a-DGCTH'!F18+'[3]5a-DGCTH'!F18+'[4]5a-DGCTH'!F18+'[5]5a-DGCTH'!F18+'[6]5a-DGCTH'!F18+'[7]5a-DGCTH'!F18+'[8]5a-DGCTH'!F18+'[9]5a-DGCTH'!F18+'[10]5a-DGCTH'!F18+'[11]5a-DGCTH'!F18+'[12]5a-DGCTH'!F18+'[13]5a-DGCTH'!F18+'[14]5a-DGCTH'!F18+'[15]5a-DGCTH'!F18+'[16]5a-DGCTH'!F18+'[17]5a-DGCTH'!F18+'[18]5a-DGCTH'!F18+'[19]5a-DGCTH'!F18</f>
        <v>0</v>
      </c>
      <c r="G18" s="372">
        <f>'[2]5a-DGCTH'!G18+'[3]5a-DGCTH'!G18+'[4]5a-DGCTH'!G18+'[5]5a-DGCTH'!G18+'[6]5a-DGCTH'!G18+'[7]5a-DGCTH'!G18+'[8]5a-DGCTH'!G18+'[9]5a-DGCTH'!G18+'[10]5a-DGCTH'!G18+'[11]5a-DGCTH'!G18+'[12]5a-DGCTH'!G18+'[13]5a-DGCTH'!G18+'[14]5a-DGCTH'!G18+'[15]5a-DGCTH'!G18+'[16]5a-DGCTH'!G18+'[17]5a-DGCTH'!G18+'[18]5a-DGCTH'!G18+'[19]5a-DGCTH'!G18</f>
        <v>0</v>
      </c>
      <c r="H18" s="372">
        <f>'[2]5a-DGCTH'!H18+'[3]5a-DGCTH'!H18+'[4]5a-DGCTH'!H18+'[5]5a-DGCTH'!H18+'[6]5a-DGCTH'!H18+'[7]5a-DGCTH'!H18+'[8]5a-DGCTH'!H18+'[9]5a-DGCTH'!H18+'[10]5a-DGCTH'!H18+'[11]5a-DGCTH'!H18+'[12]5a-DGCTH'!H18+'[13]5a-DGCTH'!H18+'[14]5a-DGCTH'!H18+'[15]5a-DGCTH'!H18+'[16]5a-DGCTH'!H18+'[17]5a-DGCTH'!H18+'[18]5a-DGCTH'!H18+'[19]5a-DGCTH'!H18</f>
        <v>0</v>
      </c>
      <c r="I18" s="372">
        <f>'[2]5a-DGCTH'!I18+'[3]5a-DGCTH'!I18+'[4]5a-DGCTH'!I18+'[5]5a-DGCTH'!I18+'[6]5a-DGCTH'!I18+'[7]5a-DGCTH'!I18+'[8]5a-DGCTH'!I18+'[9]5a-DGCTH'!I18+'[10]5a-DGCTH'!I18+'[11]5a-DGCTH'!I18+'[12]5a-DGCTH'!I18+'[13]5a-DGCTH'!I18+'[14]5a-DGCTH'!I18+'[15]5a-DGCTH'!I18+'[16]5a-DGCTH'!I18+'[17]5a-DGCTH'!I18+'[18]5a-DGCTH'!I18+'[19]5a-DGCTH'!I18</f>
        <v>0</v>
      </c>
      <c r="J18" s="372">
        <f>'[2]5a-DGCTH'!J18+'[3]5a-DGCTH'!J18+'[4]5a-DGCTH'!J18+'[5]5a-DGCTH'!J18+'[6]5a-DGCTH'!J18+'[7]5a-DGCTH'!J18+'[8]5a-DGCTH'!J18+'[9]5a-DGCTH'!J18+'[10]5a-DGCTH'!J18+'[11]5a-DGCTH'!J18+'[12]5a-DGCTH'!J18+'[13]5a-DGCTH'!J18+'[14]5a-DGCTH'!J18+'[15]5a-DGCTH'!J18+'[16]5a-DGCTH'!J18+'[17]5a-DGCTH'!J18+'[18]5a-DGCTH'!J18+'[19]5a-DGCTH'!J18</f>
        <v>0</v>
      </c>
      <c r="K18" s="372">
        <f>'[2]5a-DGCTH'!K18+'[3]5a-DGCTH'!K18+'[4]5a-DGCTH'!K18+'[5]5a-DGCTH'!K18+'[6]5a-DGCTH'!K18+'[7]5a-DGCTH'!K18+'[8]5a-DGCTH'!K18+'[9]5a-DGCTH'!K18+'[10]5a-DGCTH'!K18+'[11]5a-DGCTH'!K18+'[12]5a-DGCTH'!K18+'[13]5a-DGCTH'!K18+'[14]5a-DGCTH'!K18+'[15]5a-DGCTH'!K18+'[16]5a-DGCTH'!K18+'[17]5a-DGCTH'!K18+'[18]5a-DGCTH'!K18+'[19]5a-DGCTH'!K18</f>
        <v>0</v>
      </c>
      <c r="L18" s="372">
        <f>'[2]5a-DGCTH'!L18+'[3]5a-DGCTH'!L18+'[4]5a-DGCTH'!L18+'[5]5a-DGCTH'!L18+'[6]5a-DGCTH'!L18+'[7]5a-DGCTH'!L18+'[8]5a-DGCTH'!L18+'[9]5a-DGCTH'!L18+'[10]5a-DGCTH'!L18+'[11]5a-DGCTH'!L18+'[12]5a-DGCTH'!L18+'[13]5a-DGCTH'!L18+'[14]5a-DGCTH'!L18+'[15]5a-DGCTH'!L18+'[16]5a-DGCTH'!L18+'[17]5a-DGCTH'!L18+'[18]5a-DGCTH'!L18+'[19]5a-DGCTH'!L18</f>
        <v>0</v>
      </c>
      <c r="M18" s="372">
        <f>'[2]5a-DGCTH'!M18+'[3]5a-DGCTH'!M18+'[4]5a-DGCTH'!M18+'[5]5a-DGCTH'!M18+'[6]5a-DGCTH'!M18+'[7]5a-DGCTH'!M18+'[8]5a-DGCTH'!M18+'[9]5a-DGCTH'!M18+'[10]5a-DGCTH'!M18+'[11]5a-DGCTH'!M18+'[12]5a-DGCTH'!M18+'[13]5a-DGCTH'!M18+'[14]5a-DGCTH'!M18+'[15]5a-DGCTH'!M18+'[16]5a-DGCTH'!M18+'[17]5a-DGCTH'!M18+'[18]5a-DGCTH'!M18+'[19]5a-DGCTH'!M18</f>
        <v>0</v>
      </c>
      <c r="N18" s="41"/>
    </row>
    <row r="19" spans="1:14" s="360" customFormat="1" ht="15" customHeight="1">
      <c r="A19" s="178" t="s">
        <v>70</v>
      </c>
      <c r="B19" s="179" t="s">
        <v>71</v>
      </c>
      <c r="C19" s="180" t="s">
        <v>72</v>
      </c>
      <c r="D19" s="371">
        <f>D20+D21+D22</f>
        <v>0</v>
      </c>
      <c r="E19" s="371">
        <f aca="true" t="shared" si="4" ref="E19:M19">E20+E21+E22</f>
        <v>0</v>
      </c>
      <c r="F19" s="371">
        <f t="shared" si="4"/>
        <v>0</v>
      </c>
      <c r="G19" s="371">
        <f t="shared" si="4"/>
        <v>0</v>
      </c>
      <c r="H19" s="371">
        <f t="shared" si="4"/>
        <v>0</v>
      </c>
      <c r="I19" s="371">
        <f t="shared" si="4"/>
        <v>0</v>
      </c>
      <c r="J19" s="371">
        <f t="shared" si="4"/>
        <v>0</v>
      </c>
      <c r="K19" s="371">
        <f t="shared" si="4"/>
        <v>0</v>
      </c>
      <c r="L19" s="371">
        <f t="shared" si="4"/>
        <v>0</v>
      </c>
      <c r="M19" s="371">
        <f t="shared" si="4"/>
        <v>0</v>
      </c>
      <c r="N19" s="359"/>
    </row>
    <row r="20" spans="1:14" s="42" customFormat="1" ht="15" customHeight="1">
      <c r="A20" s="142" t="s">
        <v>73</v>
      </c>
      <c r="B20" s="143" t="s">
        <v>74</v>
      </c>
      <c r="C20" s="144" t="s">
        <v>75</v>
      </c>
      <c r="D20" s="372">
        <f aca="true" t="shared" si="5" ref="D20:D25">SUM(E20:M20)</f>
        <v>0</v>
      </c>
      <c r="E20" s="372">
        <f>'[2]5a-DGCTH'!E20+'[3]5a-DGCTH'!E20+'[4]5a-DGCTH'!E20+'[5]5a-DGCTH'!E20+'[6]5a-DGCTH'!E20+'[7]5a-DGCTH'!E20+'[8]5a-DGCTH'!E20+'[9]5a-DGCTH'!E20+'[10]5a-DGCTH'!E20+'[11]5a-DGCTH'!E20+'[12]5a-DGCTH'!E20+'[13]5a-DGCTH'!E20+'[14]5a-DGCTH'!E20+'[15]5a-DGCTH'!E20+'[16]5a-DGCTH'!E20+'[17]5a-DGCTH'!E20+'[18]5a-DGCTH'!E20+'[19]5a-DGCTH'!E20</f>
        <v>0</v>
      </c>
      <c r="F20" s="372">
        <f>'[2]5a-DGCTH'!F20+'[3]5a-DGCTH'!F20+'[4]5a-DGCTH'!F20+'[5]5a-DGCTH'!F20+'[6]5a-DGCTH'!F20+'[7]5a-DGCTH'!F20+'[8]5a-DGCTH'!F20+'[9]5a-DGCTH'!F20+'[10]5a-DGCTH'!F20+'[11]5a-DGCTH'!F20+'[12]5a-DGCTH'!F20+'[13]5a-DGCTH'!F20+'[14]5a-DGCTH'!F20+'[15]5a-DGCTH'!F20+'[16]5a-DGCTH'!F20+'[17]5a-DGCTH'!F20+'[18]5a-DGCTH'!F20+'[19]5a-DGCTH'!F20</f>
        <v>0</v>
      </c>
      <c r="G20" s="372">
        <f>'[2]5a-DGCTH'!G20+'[3]5a-DGCTH'!G20+'[4]5a-DGCTH'!G20+'[5]5a-DGCTH'!G20+'[6]5a-DGCTH'!G20+'[7]5a-DGCTH'!G20+'[8]5a-DGCTH'!G20+'[9]5a-DGCTH'!G20+'[10]5a-DGCTH'!G20+'[11]5a-DGCTH'!G20+'[12]5a-DGCTH'!G20+'[13]5a-DGCTH'!G20+'[14]5a-DGCTH'!G20+'[15]5a-DGCTH'!G20+'[16]5a-DGCTH'!G20+'[17]5a-DGCTH'!G20+'[18]5a-DGCTH'!G20+'[19]5a-DGCTH'!G20</f>
        <v>0</v>
      </c>
      <c r="H20" s="372">
        <f>'[2]5a-DGCTH'!H20+'[3]5a-DGCTH'!H20+'[4]5a-DGCTH'!H20+'[5]5a-DGCTH'!H20+'[6]5a-DGCTH'!H20+'[7]5a-DGCTH'!H20+'[8]5a-DGCTH'!H20+'[9]5a-DGCTH'!H20+'[10]5a-DGCTH'!H20+'[11]5a-DGCTH'!H20+'[12]5a-DGCTH'!H20+'[13]5a-DGCTH'!H20+'[14]5a-DGCTH'!H20+'[15]5a-DGCTH'!H20+'[16]5a-DGCTH'!H20+'[17]5a-DGCTH'!H20+'[18]5a-DGCTH'!H20+'[19]5a-DGCTH'!H20</f>
        <v>0</v>
      </c>
      <c r="I20" s="372">
        <f>'[2]5a-DGCTH'!I20+'[3]5a-DGCTH'!I20+'[4]5a-DGCTH'!I20+'[5]5a-DGCTH'!I20+'[6]5a-DGCTH'!I20+'[7]5a-DGCTH'!I20+'[8]5a-DGCTH'!I20+'[9]5a-DGCTH'!I20+'[10]5a-DGCTH'!I20+'[11]5a-DGCTH'!I20+'[12]5a-DGCTH'!I20+'[13]5a-DGCTH'!I20+'[14]5a-DGCTH'!I20+'[15]5a-DGCTH'!I20+'[16]5a-DGCTH'!I20+'[17]5a-DGCTH'!I20+'[18]5a-DGCTH'!I20+'[19]5a-DGCTH'!I20</f>
        <v>0</v>
      </c>
      <c r="J20" s="372">
        <f>'[2]5a-DGCTH'!J20+'[3]5a-DGCTH'!J20+'[4]5a-DGCTH'!J20+'[5]5a-DGCTH'!J20+'[6]5a-DGCTH'!J20+'[7]5a-DGCTH'!J20+'[8]5a-DGCTH'!J20+'[9]5a-DGCTH'!J20+'[10]5a-DGCTH'!J20+'[11]5a-DGCTH'!J20+'[12]5a-DGCTH'!J20+'[13]5a-DGCTH'!J20+'[14]5a-DGCTH'!J20+'[15]5a-DGCTH'!J20+'[16]5a-DGCTH'!J20+'[17]5a-DGCTH'!J20+'[18]5a-DGCTH'!J20+'[19]5a-DGCTH'!J20</f>
        <v>0</v>
      </c>
      <c r="K20" s="372">
        <f>'[2]5a-DGCTH'!K20+'[3]5a-DGCTH'!K20+'[4]5a-DGCTH'!K20+'[5]5a-DGCTH'!K20+'[6]5a-DGCTH'!K20+'[7]5a-DGCTH'!K20+'[8]5a-DGCTH'!K20+'[9]5a-DGCTH'!K20+'[10]5a-DGCTH'!K20+'[11]5a-DGCTH'!K20+'[12]5a-DGCTH'!K20+'[13]5a-DGCTH'!K20+'[14]5a-DGCTH'!K20+'[15]5a-DGCTH'!K20+'[16]5a-DGCTH'!K20+'[17]5a-DGCTH'!K20+'[18]5a-DGCTH'!K20+'[19]5a-DGCTH'!K20</f>
        <v>0</v>
      </c>
      <c r="L20" s="372">
        <f>'[2]5a-DGCTH'!L20+'[3]5a-DGCTH'!L20+'[4]5a-DGCTH'!L20+'[5]5a-DGCTH'!L20+'[6]5a-DGCTH'!L20+'[7]5a-DGCTH'!L20+'[8]5a-DGCTH'!L20+'[9]5a-DGCTH'!L20+'[10]5a-DGCTH'!L20+'[11]5a-DGCTH'!L20+'[12]5a-DGCTH'!L20+'[13]5a-DGCTH'!L20+'[14]5a-DGCTH'!L20+'[15]5a-DGCTH'!L20+'[16]5a-DGCTH'!L20+'[17]5a-DGCTH'!L20+'[18]5a-DGCTH'!L20+'[19]5a-DGCTH'!L20</f>
        <v>0</v>
      </c>
      <c r="M20" s="372">
        <f>'[2]5a-DGCTH'!M20+'[3]5a-DGCTH'!M20+'[4]5a-DGCTH'!M20+'[5]5a-DGCTH'!M20+'[6]5a-DGCTH'!M20+'[7]5a-DGCTH'!M20+'[8]5a-DGCTH'!M20+'[9]5a-DGCTH'!M20+'[10]5a-DGCTH'!M20+'[11]5a-DGCTH'!M20+'[12]5a-DGCTH'!M20+'[13]5a-DGCTH'!M20+'[14]5a-DGCTH'!M20+'[15]5a-DGCTH'!M20+'[16]5a-DGCTH'!M20+'[17]5a-DGCTH'!M20+'[18]5a-DGCTH'!M20+'[19]5a-DGCTH'!M20</f>
        <v>0</v>
      </c>
      <c r="N20" s="41"/>
    </row>
    <row r="21" spans="1:14" s="42" customFormat="1" ht="15" customHeight="1">
      <c r="A21" s="142" t="s">
        <v>76</v>
      </c>
      <c r="B21" s="143" t="s">
        <v>77</v>
      </c>
      <c r="C21" s="144" t="s">
        <v>78</v>
      </c>
      <c r="D21" s="372">
        <f t="shared" si="5"/>
        <v>0</v>
      </c>
      <c r="E21" s="372">
        <f>'[2]5a-DGCTH'!E21+'[3]5a-DGCTH'!E21+'[4]5a-DGCTH'!E21+'[5]5a-DGCTH'!E21+'[6]5a-DGCTH'!E21+'[7]5a-DGCTH'!E21+'[8]5a-DGCTH'!E21+'[9]5a-DGCTH'!E21+'[10]5a-DGCTH'!E21+'[11]5a-DGCTH'!E21+'[12]5a-DGCTH'!E21+'[13]5a-DGCTH'!E21+'[14]5a-DGCTH'!E21+'[15]5a-DGCTH'!E21+'[16]5a-DGCTH'!E21+'[17]5a-DGCTH'!E21+'[18]5a-DGCTH'!E21+'[19]5a-DGCTH'!E21</f>
        <v>0</v>
      </c>
      <c r="F21" s="372">
        <f>'[2]5a-DGCTH'!F21+'[3]5a-DGCTH'!F21+'[4]5a-DGCTH'!F21+'[5]5a-DGCTH'!F21+'[6]5a-DGCTH'!F21+'[7]5a-DGCTH'!F21+'[8]5a-DGCTH'!F21+'[9]5a-DGCTH'!F21+'[10]5a-DGCTH'!F21+'[11]5a-DGCTH'!F21+'[12]5a-DGCTH'!F21+'[13]5a-DGCTH'!F21+'[14]5a-DGCTH'!F21+'[15]5a-DGCTH'!F21+'[16]5a-DGCTH'!F21+'[17]5a-DGCTH'!F21+'[18]5a-DGCTH'!F21+'[19]5a-DGCTH'!F21</f>
        <v>0</v>
      </c>
      <c r="G21" s="372">
        <f>'[2]5a-DGCTH'!G21+'[3]5a-DGCTH'!G21+'[4]5a-DGCTH'!G21+'[5]5a-DGCTH'!G21+'[6]5a-DGCTH'!G21+'[7]5a-DGCTH'!G21+'[8]5a-DGCTH'!G21+'[9]5a-DGCTH'!G21+'[10]5a-DGCTH'!G21+'[11]5a-DGCTH'!G21+'[12]5a-DGCTH'!G21+'[13]5a-DGCTH'!G21+'[14]5a-DGCTH'!G21+'[15]5a-DGCTH'!G21+'[16]5a-DGCTH'!G21+'[17]5a-DGCTH'!G21+'[18]5a-DGCTH'!G21+'[19]5a-DGCTH'!G21</f>
        <v>0</v>
      </c>
      <c r="H21" s="372">
        <f>'[2]5a-DGCTH'!H21+'[3]5a-DGCTH'!H21+'[4]5a-DGCTH'!H21+'[5]5a-DGCTH'!H21+'[6]5a-DGCTH'!H21+'[7]5a-DGCTH'!H21+'[8]5a-DGCTH'!H21+'[9]5a-DGCTH'!H21+'[10]5a-DGCTH'!H21+'[11]5a-DGCTH'!H21+'[12]5a-DGCTH'!H21+'[13]5a-DGCTH'!H21+'[14]5a-DGCTH'!H21+'[15]5a-DGCTH'!H21+'[16]5a-DGCTH'!H21+'[17]5a-DGCTH'!H21+'[18]5a-DGCTH'!H21+'[19]5a-DGCTH'!H21</f>
        <v>0</v>
      </c>
      <c r="I21" s="372">
        <f>'[2]5a-DGCTH'!I21+'[3]5a-DGCTH'!I21+'[4]5a-DGCTH'!I21+'[5]5a-DGCTH'!I21+'[6]5a-DGCTH'!I21+'[7]5a-DGCTH'!I21+'[8]5a-DGCTH'!I21+'[9]5a-DGCTH'!I21+'[10]5a-DGCTH'!I21+'[11]5a-DGCTH'!I21+'[12]5a-DGCTH'!I21+'[13]5a-DGCTH'!I21+'[14]5a-DGCTH'!I21+'[15]5a-DGCTH'!I21+'[16]5a-DGCTH'!I21+'[17]5a-DGCTH'!I21+'[18]5a-DGCTH'!I21+'[19]5a-DGCTH'!I21</f>
        <v>0</v>
      </c>
      <c r="J21" s="372">
        <f>'[2]5a-DGCTH'!J21+'[3]5a-DGCTH'!J21+'[4]5a-DGCTH'!J21+'[5]5a-DGCTH'!J21+'[6]5a-DGCTH'!J21+'[7]5a-DGCTH'!J21+'[8]5a-DGCTH'!J21+'[9]5a-DGCTH'!J21+'[10]5a-DGCTH'!J21+'[11]5a-DGCTH'!J21+'[12]5a-DGCTH'!J21+'[13]5a-DGCTH'!J21+'[14]5a-DGCTH'!J21+'[15]5a-DGCTH'!J21+'[16]5a-DGCTH'!J21+'[17]5a-DGCTH'!J21+'[18]5a-DGCTH'!J21+'[19]5a-DGCTH'!J21</f>
        <v>0</v>
      </c>
      <c r="K21" s="372">
        <f>'[2]5a-DGCTH'!K21+'[3]5a-DGCTH'!K21+'[4]5a-DGCTH'!K21+'[5]5a-DGCTH'!K21+'[6]5a-DGCTH'!K21+'[7]5a-DGCTH'!K21+'[8]5a-DGCTH'!K21+'[9]5a-DGCTH'!K21+'[10]5a-DGCTH'!K21+'[11]5a-DGCTH'!K21+'[12]5a-DGCTH'!K21+'[13]5a-DGCTH'!K21+'[14]5a-DGCTH'!K21+'[15]5a-DGCTH'!K21+'[16]5a-DGCTH'!K21+'[17]5a-DGCTH'!K21+'[18]5a-DGCTH'!K21+'[19]5a-DGCTH'!K21</f>
        <v>0</v>
      </c>
      <c r="L21" s="372">
        <f>'[2]5a-DGCTH'!L21+'[3]5a-DGCTH'!L21+'[4]5a-DGCTH'!L21+'[5]5a-DGCTH'!L21+'[6]5a-DGCTH'!L21+'[7]5a-DGCTH'!L21+'[8]5a-DGCTH'!L21+'[9]5a-DGCTH'!L21+'[10]5a-DGCTH'!L21+'[11]5a-DGCTH'!L21+'[12]5a-DGCTH'!L21+'[13]5a-DGCTH'!L21+'[14]5a-DGCTH'!L21+'[15]5a-DGCTH'!L21+'[16]5a-DGCTH'!L21+'[17]5a-DGCTH'!L21+'[18]5a-DGCTH'!L21+'[19]5a-DGCTH'!L21</f>
        <v>0</v>
      </c>
      <c r="M21" s="372">
        <f>'[2]5a-DGCTH'!M21+'[3]5a-DGCTH'!M21+'[4]5a-DGCTH'!M21+'[5]5a-DGCTH'!M21+'[6]5a-DGCTH'!M21+'[7]5a-DGCTH'!M21+'[8]5a-DGCTH'!M21+'[9]5a-DGCTH'!M21+'[10]5a-DGCTH'!M21+'[11]5a-DGCTH'!M21+'[12]5a-DGCTH'!M21+'[13]5a-DGCTH'!M21+'[14]5a-DGCTH'!M21+'[15]5a-DGCTH'!M21+'[16]5a-DGCTH'!M21+'[17]5a-DGCTH'!M21+'[18]5a-DGCTH'!M21+'[19]5a-DGCTH'!M21</f>
        <v>0</v>
      </c>
      <c r="N21" s="41"/>
    </row>
    <row r="22" spans="1:14" s="42" customFormat="1" ht="15" customHeight="1">
      <c r="A22" s="142" t="s">
        <v>79</v>
      </c>
      <c r="B22" s="143" t="s">
        <v>80</v>
      </c>
      <c r="C22" s="144" t="s">
        <v>81</v>
      </c>
      <c r="D22" s="372">
        <f t="shared" si="5"/>
        <v>0</v>
      </c>
      <c r="E22" s="372">
        <f>'[2]5a-DGCTH'!E22+'[3]5a-DGCTH'!E22+'[4]5a-DGCTH'!E22+'[5]5a-DGCTH'!E22+'[6]5a-DGCTH'!E22+'[7]5a-DGCTH'!E22+'[8]5a-DGCTH'!E22+'[9]5a-DGCTH'!E22+'[10]5a-DGCTH'!E22+'[11]5a-DGCTH'!E22+'[12]5a-DGCTH'!E22+'[13]5a-DGCTH'!E22+'[14]5a-DGCTH'!E22+'[15]5a-DGCTH'!E22+'[16]5a-DGCTH'!E22+'[17]5a-DGCTH'!E22+'[18]5a-DGCTH'!E22+'[19]5a-DGCTH'!E22</f>
        <v>0</v>
      </c>
      <c r="F22" s="372">
        <f>'[2]5a-DGCTH'!F22+'[3]5a-DGCTH'!F22+'[4]5a-DGCTH'!F22+'[5]5a-DGCTH'!F22+'[6]5a-DGCTH'!F22+'[7]5a-DGCTH'!F22+'[8]5a-DGCTH'!F22+'[9]5a-DGCTH'!F22+'[10]5a-DGCTH'!F22+'[11]5a-DGCTH'!F22+'[12]5a-DGCTH'!F22+'[13]5a-DGCTH'!F22+'[14]5a-DGCTH'!F22+'[15]5a-DGCTH'!F22+'[16]5a-DGCTH'!F22+'[17]5a-DGCTH'!F22+'[18]5a-DGCTH'!F22+'[19]5a-DGCTH'!F22</f>
        <v>0</v>
      </c>
      <c r="G22" s="372">
        <f>'[2]5a-DGCTH'!G22+'[3]5a-DGCTH'!G22+'[4]5a-DGCTH'!G22+'[5]5a-DGCTH'!G22+'[6]5a-DGCTH'!G22+'[7]5a-DGCTH'!G22+'[8]5a-DGCTH'!G22+'[9]5a-DGCTH'!G22+'[10]5a-DGCTH'!G22+'[11]5a-DGCTH'!G22+'[12]5a-DGCTH'!G22+'[13]5a-DGCTH'!G22+'[14]5a-DGCTH'!G22+'[15]5a-DGCTH'!G22+'[16]5a-DGCTH'!G22+'[17]5a-DGCTH'!G22+'[18]5a-DGCTH'!G22+'[19]5a-DGCTH'!G22</f>
        <v>0</v>
      </c>
      <c r="H22" s="372">
        <f>'[2]5a-DGCTH'!H22+'[3]5a-DGCTH'!H22+'[4]5a-DGCTH'!H22+'[5]5a-DGCTH'!H22+'[6]5a-DGCTH'!H22+'[7]5a-DGCTH'!H22+'[8]5a-DGCTH'!H22+'[9]5a-DGCTH'!H22+'[10]5a-DGCTH'!H22+'[11]5a-DGCTH'!H22+'[12]5a-DGCTH'!H22+'[13]5a-DGCTH'!H22+'[14]5a-DGCTH'!H22+'[15]5a-DGCTH'!H22+'[16]5a-DGCTH'!H22+'[17]5a-DGCTH'!H22+'[18]5a-DGCTH'!H22+'[19]5a-DGCTH'!H22</f>
        <v>0</v>
      </c>
      <c r="I22" s="372">
        <f>'[2]5a-DGCTH'!I22+'[3]5a-DGCTH'!I22+'[4]5a-DGCTH'!I22+'[5]5a-DGCTH'!I22+'[6]5a-DGCTH'!I22+'[7]5a-DGCTH'!I22+'[8]5a-DGCTH'!I22+'[9]5a-DGCTH'!I22+'[10]5a-DGCTH'!I22+'[11]5a-DGCTH'!I22+'[12]5a-DGCTH'!I22+'[13]5a-DGCTH'!I22+'[14]5a-DGCTH'!I22+'[15]5a-DGCTH'!I22+'[16]5a-DGCTH'!I22+'[17]5a-DGCTH'!I22+'[18]5a-DGCTH'!I22+'[19]5a-DGCTH'!I22</f>
        <v>0</v>
      </c>
      <c r="J22" s="372">
        <f>'[2]5a-DGCTH'!J22+'[3]5a-DGCTH'!J22+'[4]5a-DGCTH'!J22+'[5]5a-DGCTH'!J22+'[6]5a-DGCTH'!J22+'[7]5a-DGCTH'!J22+'[8]5a-DGCTH'!J22+'[9]5a-DGCTH'!J22+'[10]5a-DGCTH'!J22+'[11]5a-DGCTH'!J22+'[12]5a-DGCTH'!J22+'[13]5a-DGCTH'!J22+'[14]5a-DGCTH'!J22+'[15]5a-DGCTH'!J22+'[16]5a-DGCTH'!J22+'[17]5a-DGCTH'!J22+'[18]5a-DGCTH'!J22+'[19]5a-DGCTH'!J22</f>
        <v>0</v>
      </c>
      <c r="K22" s="372">
        <f>'[2]5a-DGCTH'!K22+'[3]5a-DGCTH'!K22+'[4]5a-DGCTH'!K22+'[5]5a-DGCTH'!K22+'[6]5a-DGCTH'!K22+'[7]5a-DGCTH'!K22+'[8]5a-DGCTH'!K22+'[9]5a-DGCTH'!K22+'[10]5a-DGCTH'!K22+'[11]5a-DGCTH'!K22+'[12]5a-DGCTH'!K22+'[13]5a-DGCTH'!K22+'[14]5a-DGCTH'!K22+'[15]5a-DGCTH'!K22+'[16]5a-DGCTH'!K22+'[17]5a-DGCTH'!K22+'[18]5a-DGCTH'!K22+'[19]5a-DGCTH'!K22</f>
        <v>0</v>
      </c>
      <c r="L22" s="372">
        <f>'[2]5a-DGCTH'!L22+'[3]5a-DGCTH'!L22+'[4]5a-DGCTH'!L22+'[5]5a-DGCTH'!L22+'[6]5a-DGCTH'!L22+'[7]5a-DGCTH'!L22+'[8]5a-DGCTH'!L22+'[9]5a-DGCTH'!L22+'[10]5a-DGCTH'!L22+'[11]5a-DGCTH'!L22+'[12]5a-DGCTH'!L22+'[13]5a-DGCTH'!L22+'[14]5a-DGCTH'!L22+'[15]5a-DGCTH'!L22+'[16]5a-DGCTH'!L22+'[17]5a-DGCTH'!L22+'[18]5a-DGCTH'!L22+'[19]5a-DGCTH'!L22</f>
        <v>0</v>
      </c>
      <c r="M22" s="372">
        <f>'[2]5a-DGCTH'!M22+'[3]5a-DGCTH'!M22+'[4]5a-DGCTH'!M22+'[5]5a-DGCTH'!M22+'[6]5a-DGCTH'!M22+'[7]5a-DGCTH'!M22+'[8]5a-DGCTH'!M22+'[9]5a-DGCTH'!M22+'[10]5a-DGCTH'!M22+'[11]5a-DGCTH'!M22+'[12]5a-DGCTH'!M22+'[13]5a-DGCTH'!M22+'[14]5a-DGCTH'!M22+'[15]5a-DGCTH'!M22+'[16]5a-DGCTH'!M22+'[17]5a-DGCTH'!M22+'[18]5a-DGCTH'!M22+'[19]5a-DGCTH'!M22</f>
        <v>0</v>
      </c>
      <c r="N22" s="41"/>
    </row>
    <row r="23" spans="1:14" s="360" customFormat="1" ht="15" customHeight="1">
      <c r="A23" s="178" t="s">
        <v>82</v>
      </c>
      <c r="B23" s="179" t="s">
        <v>83</v>
      </c>
      <c r="C23" s="180" t="s">
        <v>23</v>
      </c>
      <c r="D23" s="371">
        <f t="shared" si="5"/>
        <v>0</v>
      </c>
      <c r="E23" s="371">
        <f>'[2]5a-DGCTH'!E23+'[3]5a-DGCTH'!E23+'[4]5a-DGCTH'!E23+'[5]5a-DGCTH'!E23+'[6]5a-DGCTH'!E23+'[7]5a-DGCTH'!E23+'[8]5a-DGCTH'!E23+'[9]5a-DGCTH'!E23+'[10]5a-DGCTH'!E23+'[11]5a-DGCTH'!E23+'[12]5a-DGCTH'!E23+'[13]5a-DGCTH'!E23+'[14]5a-DGCTH'!E23+'[15]5a-DGCTH'!E23+'[16]5a-DGCTH'!E23+'[17]5a-DGCTH'!E23+'[18]5a-DGCTH'!E23+'[19]5a-DGCTH'!E23</f>
        <v>0</v>
      </c>
      <c r="F23" s="371">
        <f>'[2]5a-DGCTH'!F23+'[3]5a-DGCTH'!F23+'[4]5a-DGCTH'!F23+'[5]5a-DGCTH'!F23+'[6]5a-DGCTH'!F23+'[7]5a-DGCTH'!F23+'[8]5a-DGCTH'!F23+'[9]5a-DGCTH'!F23+'[10]5a-DGCTH'!F23+'[11]5a-DGCTH'!F23+'[12]5a-DGCTH'!F23+'[13]5a-DGCTH'!F23+'[14]5a-DGCTH'!F23+'[15]5a-DGCTH'!F23+'[16]5a-DGCTH'!F23+'[17]5a-DGCTH'!F23+'[18]5a-DGCTH'!F23+'[19]5a-DGCTH'!F23</f>
        <v>0</v>
      </c>
      <c r="G23" s="371">
        <f>'[2]5a-DGCTH'!G23+'[3]5a-DGCTH'!G23+'[4]5a-DGCTH'!G23+'[5]5a-DGCTH'!G23+'[6]5a-DGCTH'!G23+'[7]5a-DGCTH'!G23+'[8]5a-DGCTH'!G23+'[9]5a-DGCTH'!G23+'[10]5a-DGCTH'!G23+'[11]5a-DGCTH'!G23+'[12]5a-DGCTH'!G23+'[13]5a-DGCTH'!G23+'[14]5a-DGCTH'!G23+'[15]5a-DGCTH'!G23+'[16]5a-DGCTH'!G23+'[17]5a-DGCTH'!G23+'[18]5a-DGCTH'!G23+'[19]5a-DGCTH'!G23</f>
        <v>0</v>
      </c>
      <c r="H23" s="371">
        <f>'[2]5a-DGCTH'!H23+'[3]5a-DGCTH'!H23+'[4]5a-DGCTH'!H23+'[5]5a-DGCTH'!H23+'[6]5a-DGCTH'!H23+'[7]5a-DGCTH'!H23+'[8]5a-DGCTH'!H23+'[9]5a-DGCTH'!H23+'[10]5a-DGCTH'!H23+'[11]5a-DGCTH'!H23+'[12]5a-DGCTH'!H23+'[13]5a-DGCTH'!H23+'[14]5a-DGCTH'!H23+'[15]5a-DGCTH'!H23+'[16]5a-DGCTH'!H23+'[17]5a-DGCTH'!H23+'[18]5a-DGCTH'!H23+'[19]5a-DGCTH'!H23</f>
        <v>0</v>
      </c>
      <c r="I23" s="371">
        <f>'[2]5a-DGCTH'!I23+'[3]5a-DGCTH'!I23+'[4]5a-DGCTH'!I23+'[5]5a-DGCTH'!I23+'[6]5a-DGCTH'!I23+'[7]5a-DGCTH'!I23+'[8]5a-DGCTH'!I23+'[9]5a-DGCTH'!I23+'[10]5a-DGCTH'!I23+'[11]5a-DGCTH'!I23+'[12]5a-DGCTH'!I23+'[13]5a-DGCTH'!I23+'[14]5a-DGCTH'!I23+'[15]5a-DGCTH'!I23+'[16]5a-DGCTH'!I23+'[17]5a-DGCTH'!I23+'[18]5a-DGCTH'!I23+'[19]5a-DGCTH'!I23</f>
        <v>0</v>
      </c>
      <c r="J23" s="371">
        <f>'[2]5a-DGCTH'!J23+'[3]5a-DGCTH'!J23+'[4]5a-DGCTH'!J23+'[5]5a-DGCTH'!J23+'[6]5a-DGCTH'!J23+'[7]5a-DGCTH'!J23+'[8]5a-DGCTH'!J23+'[9]5a-DGCTH'!J23+'[10]5a-DGCTH'!J23+'[11]5a-DGCTH'!J23+'[12]5a-DGCTH'!J23+'[13]5a-DGCTH'!J23+'[14]5a-DGCTH'!J23+'[15]5a-DGCTH'!J23+'[16]5a-DGCTH'!J23+'[17]5a-DGCTH'!J23+'[18]5a-DGCTH'!J23+'[19]5a-DGCTH'!J23</f>
        <v>0</v>
      </c>
      <c r="K23" s="371">
        <f>'[2]5a-DGCTH'!K23+'[3]5a-DGCTH'!K23+'[4]5a-DGCTH'!K23+'[5]5a-DGCTH'!K23+'[6]5a-DGCTH'!K23+'[7]5a-DGCTH'!K23+'[8]5a-DGCTH'!K23+'[9]5a-DGCTH'!K23+'[10]5a-DGCTH'!K23+'[11]5a-DGCTH'!K23+'[12]5a-DGCTH'!K23+'[13]5a-DGCTH'!K23+'[14]5a-DGCTH'!K23+'[15]5a-DGCTH'!K23+'[16]5a-DGCTH'!K23+'[17]5a-DGCTH'!K23+'[18]5a-DGCTH'!K23+'[19]5a-DGCTH'!K23</f>
        <v>0</v>
      </c>
      <c r="L23" s="371">
        <f>'[2]5a-DGCTH'!L23+'[3]5a-DGCTH'!L23+'[4]5a-DGCTH'!L23+'[5]5a-DGCTH'!L23+'[6]5a-DGCTH'!L23+'[7]5a-DGCTH'!L23+'[8]5a-DGCTH'!L23+'[9]5a-DGCTH'!L23+'[10]5a-DGCTH'!L23+'[11]5a-DGCTH'!L23+'[12]5a-DGCTH'!L23+'[13]5a-DGCTH'!L23+'[14]5a-DGCTH'!L23+'[15]5a-DGCTH'!L23+'[16]5a-DGCTH'!L23+'[17]5a-DGCTH'!L23+'[18]5a-DGCTH'!L23+'[19]5a-DGCTH'!L23</f>
        <v>0</v>
      </c>
      <c r="M23" s="371">
        <f>'[2]5a-DGCTH'!M23+'[3]5a-DGCTH'!M23+'[4]5a-DGCTH'!M23+'[5]5a-DGCTH'!M23+'[6]5a-DGCTH'!M23+'[7]5a-DGCTH'!M23+'[8]5a-DGCTH'!M23+'[9]5a-DGCTH'!M23+'[10]5a-DGCTH'!M23+'[11]5a-DGCTH'!M23+'[12]5a-DGCTH'!M23+'[13]5a-DGCTH'!M23+'[14]5a-DGCTH'!M23+'[15]5a-DGCTH'!M23+'[16]5a-DGCTH'!M23+'[17]5a-DGCTH'!M23+'[18]5a-DGCTH'!M23+'[19]5a-DGCTH'!M23</f>
        <v>0</v>
      </c>
      <c r="N23" s="359"/>
    </row>
    <row r="24" spans="1:14" s="360" customFormat="1" ht="15" customHeight="1">
      <c r="A24" s="178" t="s">
        <v>84</v>
      </c>
      <c r="B24" s="179" t="s">
        <v>85</v>
      </c>
      <c r="C24" s="180" t="s">
        <v>86</v>
      </c>
      <c r="D24" s="371">
        <f t="shared" si="5"/>
        <v>0</v>
      </c>
      <c r="E24" s="371">
        <f>'[2]5a-DGCTH'!E24+'[3]5a-DGCTH'!E24+'[4]5a-DGCTH'!E24+'[5]5a-DGCTH'!E24+'[6]5a-DGCTH'!E24+'[7]5a-DGCTH'!E24+'[8]5a-DGCTH'!E24+'[9]5a-DGCTH'!E24+'[10]5a-DGCTH'!E24+'[11]5a-DGCTH'!E24+'[12]5a-DGCTH'!E24+'[13]5a-DGCTH'!E24+'[14]5a-DGCTH'!E24+'[15]5a-DGCTH'!E24+'[16]5a-DGCTH'!E24+'[17]5a-DGCTH'!E24+'[18]5a-DGCTH'!E24+'[19]5a-DGCTH'!E24</f>
        <v>0</v>
      </c>
      <c r="F24" s="371">
        <f>'[2]5a-DGCTH'!F24+'[3]5a-DGCTH'!F24+'[4]5a-DGCTH'!F24+'[5]5a-DGCTH'!F24+'[6]5a-DGCTH'!F24+'[7]5a-DGCTH'!F24+'[8]5a-DGCTH'!F24+'[9]5a-DGCTH'!F24+'[10]5a-DGCTH'!F24+'[11]5a-DGCTH'!F24+'[12]5a-DGCTH'!F24+'[13]5a-DGCTH'!F24+'[14]5a-DGCTH'!F24+'[15]5a-DGCTH'!F24+'[16]5a-DGCTH'!F24+'[17]5a-DGCTH'!F24+'[18]5a-DGCTH'!F24+'[19]5a-DGCTH'!F24</f>
        <v>0</v>
      </c>
      <c r="G24" s="371">
        <f>'[2]5a-DGCTH'!G24+'[3]5a-DGCTH'!G24+'[4]5a-DGCTH'!G24+'[5]5a-DGCTH'!G24+'[6]5a-DGCTH'!G24+'[7]5a-DGCTH'!G24+'[8]5a-DGCTH'!G24+'[9]5a-DGCTH'!G24+'[10]5a-DGCTH'!G24+'[11]5a-DGCTH'!G24+'[12]5a-DGCTH'!G24+'[13]5a-DGCTH'!G24+'[14]5a-DGCTH'!G24+'[15]5a-DGCTH'!G24+'[16]5a-DGCTH'!G24+'[17]5a-DGCTH'!G24+'[18]5a-DGCTH'!G24+'[19]5a-DGCTH'!G24</f>
        <v>0</v>
      </c>
      <c r="H24" s="371">
        <f>'[2]5a-DGCTH'!H24+'[3]5a-DGCTH'!H24+'[4]5a-DGCTH'!H24+'[5]5a-DGCTH'!H24+'[6]5a-DGCTH'!H24+'[7]5a-DGCTH'!H24+'[8]5a-DGCTH'!H24+'[9]5a-DGCTH'!H24+'[10]5a-DGCTH'!H24+'[11]5a-DGCTH'!H24+'[12]5a-DGCTH'!H24+'[13]5a-DGCTH'!H24+'[14]5a-DGCTH'!H24+'[15]5a-DGCTH'!H24+'[16]5a-DGCTH'!H24+'[17]5a-DGCTH'!H24+'[18]5a-DGCTH'!H24+'[19]5a-DGCTH'!H24</f>
        <v>0</v>
      </c>
      <c r="I24" s="371">
        <f>'[2]5a-DGCTH'!I24+'[3]5a-DGCTH'!I24+'[4]5a-DGCTH'!I24+'[5]5a-DGCTH'!I24+'[6]5a-DGCTH'!I24+'[7]5a-DGCTH'!I24+'[8]5a-DGCTH'!I24+'[9]5a-DGCTH'!I24+'[10]5a-DGCTH'!I24+'[11]5a-DGCTH'!I24+'[12]5a-DGCTH'!I24+'[13]5a-DGCTH'!I24+'[14]5a-DGCTH'!I24+'[15]5a-DGCTH'!I24+'[16]5a-DGCTH'!I24+'[17]5a-DGCTH'!I24+'[18]5a-DGCTH'!I24+'[19]5a-DGCTH'!I24</f>
        <v>0</v>
      </c>
      <c r="J24" s="371">
        <f>'[2]5a-DGCTH'!J24+'[3]5a-DGCTH'!J24+'[4]5a-DGCTH'!J24+'[5]5a-DGCTH'!J24+'[6]5a-DGCTH'!J24+'[7]5a-DGCTH'!J24+'[8]5a-DGCTH'!J24+'[9]5a-DGCTH'!J24+'[10]5a-DGCTH'!J24+'[11]5a-DGCTH'!J24+'[12]5a-DGCTH'!J24+'[13]5a-DGCTH'!J24+'[14]5a-DGCTH'!J24+'[15]5a-DGCTH'!J24+'[16]5a-DGCTH'!J24+'[17]5a-DGCTH'!J24+'[18]5a-DGCTH'!J24+'[19]5a-DGCTH'!J24</f>
        <v>0</v>
      </c>
      <c r="K24" s="371">
        <f>'[2]5a-DGCTH'!K24+'[3]5a-DGCTH'!K24+'[4]5a-DGCTH'!K24+'[5]5a-DGCTH'!K24+'[6]5a-DGCTH'!K24+'[7]5a-DGCTH'!K24+'[8]5a-DGCTH'!K24+'[9]5a-DGCTH'!K24+'[10]5a-DGCTH'!K24+'[11]5a-DGCTH'!K24+'[12]5a-DGCTH'!K24+'[13]5a-DGCTH'!K24+'[14]5a-DGCTH'!K24+'[15]5a-DGCTH'!K24+'[16]5a-DGCTH'!K24+'[17]5a-DGCTH'!K24+'[18]5a-DGCTH'!K24+'[19]5a-DGCTH'!K24</f>
        <v>0</v>
      </c>
      <c r="L24" s="371">
        <f>'[2]5a-DGCTH'!L24+'[3]5a-DGCTH'!L24+'[4]5a-DGCTH'!L24+'[5]5a-DGCTH'!L24+'[6]5a-DGCTH'!L24+'[7]5a-DGCTH'!L24+'[8]5a-DGCTH'!L24+'[9]5a-DGCTH'!L24+'[10]5a-DGCTH'!L24+'[11]5a-DGCTH'!L24+'[12]5a-DGCTH'!L24+'[13]5a-DGCTH'!L24+'[14]5a-DGCTH'!L24+'[15]5a-DGCTH'!L24+'[16]5a-DGCTH'!L24+'[17]5a-DGCTH'!L24+'[18]5a-DGCTH'!L24+'[19]5a-DGCTH'!L24</f>
        <v>0</v>
      </c>
      <c r="M24" s="371">
        <f>'[2]5a-DGCTH'!M24+'[3]5a-DGCTH'!M24+'[4]5a-DGCTH'!M24+'[5]5a-DGCTH'!M24+'[6]5a-DGCTH'!M24+'[7]5a-DGCTH'!M24+'[8]5a-DGCTH'!M24+'[9]5a-DGCTH'!M24+'[10]5a-DGCTH'!M24+'[11]5a-DGCTH'!M24+'[12]5a-DGCTH'!M24+'[13]5a-DGCTH'!M24+'[14]5a-DGCTH'!M24+'[15]5a-DGCTH'!M24+'[16]5a-DGCTH'!M24+'[17]5a-DGCTH'!M24+'[18]5a-DGCTH'!M24+'[19]5a-DGCTH'!M24</f>
        <v>0</v>
      </c>
      <c r="N24" s="359"/>
    </row>
    <row r="25" spans="1:14" s="360" customFormat="1" ht="15" customHeight="1">
      <c r="A25" s="178" t="s">
        <v>87</v>
      </c>
      <c r="B25" s="179" t="s">
        <v>88</v>
      </c>
      <c r="C25" s="180" t="s">
        <v>5</v>
      </c>
      <c r="D25" s="371">
        <f t="shared" si="5"/>
        <v>0</v>
      </c>
      <c r="E25" s="371">
        <f>'[2]5a-DGCTH'!E25+'[3]5a-DGCTH'!E25+'[4]5a-DGCTH'!E25+'[5]5a-DGCTH'!E25+'[6]5a-DGCTH'!E25+'[7]5a-DGCTH'!E25+'[8]5a-DGCTH'!E25+'[9]5a-DGCTH'!E25+'[10]5a-DGCTH'!E25+'[11]5a-DGCTH'!E25+'[12]5a-DGCTH'!E25+'[13]5a-DGCTH'!E25+'[14]5a-DGCTH'!E25+'[15]5a-DGCTH'!E25+'[16]5a-DGCTH'!E25+'[17]5a-DGCTH'!E25+'[18]5a-DGCTH'!E25+'[19]5a-DGCTH'!E25</f>
        <v>0</v>
      </c>
      <c r="F25" s="371">
        <f>'[2]5a-DGCTH'!F25+'[3]5a-DGCTH'!F25+'[4]5a-DGCTH'!F25+'[5]5a-DGCTH'!F25+'[6]5a-DGCTH'!F25+'[7]5a-DGCTH'!F25+'[8]5a-DGCTH'!F25+'[9]5a-DGCTH'!F25+'[10]5a-DGCTH'!F25+'[11]5a-DGCTH'!F25+'[12]5a-DGCTH'!F25+'[13]5a-DGCTH'!F25+'[14]5a-DGCTH'!F25+'[15]5a-DGCTH'!F25+'[16]5a-DGCTH'!F25+'[17]5a-DGCTH'!F25+'[18]5a-DGCTH'!F25+'[19]5a-DGCTH'!F25</f>
        <v>0</v>
      </c>
      <c r="G25" s="371">
        <f>'[2]5a-DGCTH'!G25+'[3]5a-DGCTH'!G25+'[4]5a-DGCTH'!G25+'[5]5a-DGCTH'!G25+'[6]5a-DGCTH'!G25+'[7]5a-DGCTH'!G25+'[8]5a-DGCTH'!G25+'[9]5a-DGCTH'!G25+'[10]5a-DGCTH'!G25+'[11]5a-DGCTH'!G25+'[12]5a-DGCTH'!G25+'[13]5a-DGCTH'!G25+'[14]5a-DGCTH'!G25+'[15]5a-DGCTH'!G25+'[16]5a-DGCTH'!G25+'[17]5a-DGCTH'!G25+'[18]5a-DGCTH'!G25+'[19]5a-DGCTH'!G25</f>
        <v>0</v>
      </c>
      <c r="H25" s="371">
        <f>'[2]5a-DGCTH'!H25+'[3]5a-DGCTH'!H25+'[4]5a-DGCTH'!H25+'[5]5a-DGCTH'!H25+'[6]5a-DGCTH'!H25+'[7]5a-DGCTH'!H25+'[8]5a-DGCTH'!H25+'[9]5a-DGCTH'!H25+'[10]5a-DGCTH'!H25+'[11]5a-DGCTH'!H25+'[12]5a-DGCTH'!H25+'[13]5a-DGCTH'!H25+'[14]5a-DGCTH'!H25+'[15]5a-DGCTH'!H25+'[16]5a-DGCTH'!H25+'[17]5a-DGCTH'!H25+'[18]5a-DGCTH'!H25+'[19]5a-DGCTH'!H25</f>
        <v>0</v>
      </c>
      <c r="I25" s="371">
        <f>'[2]5a-DGCTH'!I25+'[3]5a-DGCTH'!I25+'[4]5a-DGCTH'!I25+'[5]5a-DGCTH'!I25+'[6]5a-DGCTH'!I25+'[7]5a-DGCTH'!I25+'[8]5a-DGCTH'!I25+'[9]5a-DGCTH'!I25+'[10]5a-DGCTH'!I25+'[11]5a-DGCTH'!I25+'[12]5a-DGCTH'!I25+'[13]5a-DGCTH'!I25+'[14]5a-DGCTH'!I25+'[15]5a-DGCTH'!I25+'[16]5a-DGCTH'!I25+'[17]5a-DGCTH'!I25+'[18]5a-DGCTH'!I25+'[19]5a-DGCTH'!I25</f>
        <v>0</v>
      </c>
      <c r="J25" s="371">
        <f>'[2]5a-DGCTH'!J25+'[3]5a-DGCTH'!J25+'[4]5a-DGCTH'!J25+'[5]5a-DGCTH'!J25+'[6]5a-DGCTH'!J25+'[7]5a-DGCTH'!J25+'[8]5a-DGCTH'!J25+'[9]5a-DGCTH'!J25+'[10]5a-DGCTH'!J25+'[11]5a-DGCTH'!J25+'[12]5a-DGCTH'!J25+'[13]5a-DGCTH'!J25+'[14]5a-DGCTH'!J25+'[15]5a-DGCTH'!J25+'[16]5a-DGCTH'!J25+'[17]5a-DGCTH'!J25+'[18]5a-DGCTH'!J25+'[19]5a-DGCTH'!J25</f>
        <v>0</v>
      </c>
      <c r="K25" s="371">
        <f>'[2]5a-DGCTH'!K25+'[3]5a-DGCTH'!K25+'[4]5a-DGCTH'!K25+'[5]5a-DGCTH'!K25+'[6]5a-DGCTH'!K25+'[7]5a-DGCTH'!K25+'[8]5a-DGCTH'!K25+'[9]5a-DGCTH'!K25+'[10]5a-DGCTH'!K25+'[11]5a-DGCTH'!K25+'[12]5a-DGCTH'!K25+'[13]5a-DGCTH'!K25+'[14]5a-DGCTH'!K25+'[15]5a-DGCTH'!K25+'[16]5a-DGCTH'!K25+'[17]5a-DGCTH'!K25+'[18]5a-DGCTH'!K25+'[19]5a-DGCTH'!K25</f>
        <v>0</v>
      </c>
      <c r="L25" s="371">
        <f>'[2]5a-DGCTH'!L25+'[3]5a-DGCTH'!L25+'[4]5a-DGCTH'!L25+'[5]5a-DGCTH'!L25+'[6]5a-DGCTH'!L25+'[7]5a-DGCTH'!L25+'[8]5a-DGCTH'!L25+'[9]5a-DGCTH'!L25+'[10]5a-DGCTH'!L25+'[11]5a-DGCTH'!L25+'[12]5a-DGCTH'!L25+'[13]5a-DGCTH'!L25+'[14]5a-DGCTH'!L25+'[15]5a-DGCTH'!L25+'[16]5a-DGCTH'!L25+'[17]5a-DGCTH'!L25+'[18]5a-DGCTH'!L25+'[19]5a-DGCTH'!L25</f>
        <v>0</v>
      </c>
      <c r="M25" s="371">
        <f>'[2]5a-DGCTH'!M25+'[3]5a-DGCTH'!M25+'[4]5a-DGCTH'!M25+'[5]5a-DGCTH'!M25+'[6]5a-DGCTH'!M25+'[7]5a-DGCTH'!M25+'[8]5a-DGCTH'!M25+'[9]5a-DGCTH'!M25+'[10]5a-DGCTH'!M25+'[11]5a-DGCTH'!M25+'[12]5a-DGCTH'!M25+'[13]5a-DGCTH'!M25+'[14]5a-DGCTH'!M25+'[15]5a-DGCTH'!M25+'[16]5a-DGCTH'!M25+'[17]5a-DGCTH'!M25+'[18]5a-DGCTH'!M25+'[19]5a-DGCTH'!M25</f>
        <v>0</v>
      </c>
      <c r="N25" s="359"/>
    </row>
    <row r="26" spans="1:14" s="364" customFormat="1" ht="15" customHeight="1">
      <c r="A26" s="139">
        <v>2</v>
      </c>
      <c r="B26" s="140" t="s">
        <v>89</v>
      </c>
      <c r="C26" s="141" t="s">
        <v>90</v>
      </c>
      <c r="D26" s="525">
        <f>D27+D30+D37+D38+D39+D40+D41+D42</f>
        <v>0</v>
      </c>
      <c r="E26" s="525">
        <f aca="true" t="shared" si="6" ref="E26:M26">E27+E30+E37+E38+E39+E40+E41+E42</f>
        <v>0</v>
      </c>
      <c r="F26" s="525">
        <f t="shared" si="6"/>
        <v>0</v>
      </c>
      <c r="G26" s="525">
        <f t="shared" si="6"/>
        <v>0</v>
      </c>
      <c r="H26" s="525">
        <f t="shared" si="6"/>
        <v>0</v>
      </c>
      <c r="I26" s="525">
        <f t="shared" si="6"/>
        <v>0</v>
      </c>
      <c r="J26" s="525">
        <f t="shared" si="6"/>
        <v>0</v>
      </c>
      <c r="K26" s="525">
        <f t="shared" si="6"/>
        <v>0</v>
      </c>
      <c r="L26" s="525">
        <f t="shared" si="6"/>
        <v>0</v>
      </c>
      <c r="M26" s="525">
        <f t="shared" si="6"/>
        <v>0</v>
      </c>
      <c r="N26" s="363"/>
    </row>
    <row r="27" spans="1:25" s="364" customFormat="1" ht="15" customHeight="1">
      <c r="A27" s="139" t="s">
        <v>91</v>
      </c>
      <c r="B27" s="140" t="s">
        <v>32</v>
      </c>
      <c r="C27" s="141" t="s">
        <v>92</v>
      </c>
      <c r="D27" s="525">
        <f>D28+D29</f>
        <v>0</v>
      </c>
      <c r="E27" s="525">
        <f aca="true" t="shared" si="7" ref="E27:M27">E28+E29</f>
        <v>0</v>
      </c>
      <c r="F27" s="525">
        <f t="shared" si="7"/>
        <v>0</v>
      </c>
      <c r="G27" s="525">
        <f t="shared" si="7"/>
        <v>0</v>
      </c>
      <c r="H27" s="525">
        <f t="shared" si="7"/>
        <v>0</v>
      </c>
      <c r="I27" s="525">
        <f t="shared" si="7"/>
        <v>0</v>
      </c>
      <c r="J27" s="525">
        <f t="shared" si="7"/>
        <v>0</v>
      </c>
      <c r="K27" s="525">
        <f t="shared" si="7"/>
        <v>0</v>
      </c>
      <c r="L27" s="525">
        <f t="shared" si="7"/>
        <v>0</v>
      </c>
      <c r="M27" s="525">
        <f t="shared" si="7"/>
        <v>0</v>
      </c>
      <c r="N27" s="363"/>
      <c r="P27" s="443"/>
      <c r="Q27" s="443"/>
      <c r="R27" s="443"/>
      <c r="S27" s="443"/>
      <c r="T27" s="443"/>
      <c r="U27" s="443"/>
      <c r="V27" s="443"/>
      <c r="W27" s="443"/>
      <c r="X27" s="443"/>
      <c r="Y27" s="443"/>
    </row>
    <row r="28" spans="1:25" s="42" customFormat="1" ht="15" customHeight="1">
      <c r="A28" s="142" t="s">
        <v>93</v>
      </c>
      <c r="B28" s="143" t="s">
        <v>94</v>
      </c>
      <c r="C28" s="144" t="s">
        <v>24</v>
      </c>
      <c r="D28" s="372">
        <f aca="true" t="shared" si="8" ref="D28:D42">SUM(E28:M28)</f>
        <v>0</v>
      </c>
      <c r="E28" s="372">
        <f>'[2]5a-DGCTH'!E28+'[3]5a-DGCTH'!E28+'[4]5a-DGCTH'!E28+'[5]5a-DGCTH'!E28+'[6]5a-DGCTH'!E28+'[7]5a-DGCTH'!E28+'[8]5a-DGCTH'!E28+'[9]5a-DGCTH'!E28+'[10]5a-DGCTH'!E28+'[11]5a-DGCTH'!E28+'[12]5a-DGCTH'!E28+'[13]5a-DGCTH'!E28+'[14]5a-DGCTH'!E28+'[15]5a-DGCTH'!E28+'[16]5a-DGCTH'!E28+'[17]5a-DGCTH'!E28+'[18]5a-DGCTH'!E28+'[19]5a-DGCTH'!E28</f>
        <v>0</v>
      </c>
      <c r="F28" s="372">
        <f>'[2]5a-DGCTH'!F28+'[3]5a-DGCTH'!F28+'[4]5a-DGCTH'!F28+'[5]5a-DGCTH'!F28+'[6]5a-DGCTH'!F28+'[7]5a-DGCTH'!F28+'[8]5a-DGCTH'!F28+'[9]5a-DGCTH'!F28+'[10]5a-DGCTH'!F28+'[11]5a-DGCTH'!F28+'[12]5a-DGCTH'!F28+'[13]5a-DGCTH'!F28+'[14]5a-DGCTH'!F28+'[15]5a-DGCTH'!F28+'[16]5a-DGCTH'!F28+'[17]5a-DGCTH'!F28+'[18]5a-DGCTH'!F28+'[19]5a-DGCTH'!F28</f>
        <v>0</v>
      </c>
      <c r="G28" s="372">
        <f>'[2]5a-DGCTH'!G28+'[3]5a-DGCTH'!G28+'[4]5a-DGCTH'!G28+'[5]5a-DGCTH'!G28+'[6]5a-DGCTH'!G28+'[7]5a-DGCTH'!G28+'[8]5a-DGCTH'!G28+'[9]5a-DGCTH'!G28+'[10]5a-DGCTH'!G28+'[11]5a-DGCTH'!G28+'[12]5a-DGCTH'!G28+'[13]5a-DGCTH'!G28+'[14]5a-DGCTH'!G28+'[15]5a-DGCTH'!G28+'[16]5a-DGCTH'!G28+'[17]5a-DGCTH'!G28+'[18]5a-DGCTH'!G28+'[19]5a-DGCTH'!G28</f>
        <v>0</v>
      </c>
      <c r="H28" s="372">
        <f>'[2]5a-DGCTH'!H28+'[3]5a-DGCTH'!H28+'[4]5a-DGCTH'!H28+'[5]5a-DGCTH'!H28+'[6]5a-DGCTH'!H28+'[7]5a-DGCTH'!H28+'[8]5a-DGCTH'!H28+'[9]5a-DGCTH'!H28+'[10]5a-DGCTH'!H28+'[11]5a-DGCTH'!H28+'[12]5a-DGCTH'!H28+'[13]5a-DGCTH'!H28+'[14]5a-DGCTH'!H28+'[15]5a-DGCTH'!H28+'[16]5a-DGCTH'!H28+'[17]5a-DGCTH'!H28+'[18]5a-DGCTH'!H28+'[19]5a-DGCTH'!H28</f>
        <v>0</v>
      </c>
      <c r="I28" s="372">
        <f>'[2]5a-DGCTH'!I28+'[3]5a-DGCTH'!I28+'[4]5a-DGCTH'!I28+'[5]5a-DGCTH'!I28+'[6]5a-DGCTH'!I28+'[7]5a-DGCTH'!I28+'[8]5a-DGCTH'!I28+'[9]5a-DGCTH'!I28+'[10]5a-DGCTH'!I28+'[11]5a-DGCTH'!I28+'[12]5a-DGCTH'!I28+'[13]5a-DGCTH'!I28+'[14]5a-DGCTH'!I28+'[15]5a-DGCTH'!I28+'[16]5a-DGCTH'!I28+'[17]5a-DGCTH'!I28+'[18]5a-DGCTH'!I28+'[19]5a-DGCTH'!I28</f>
        <v>0</v>
      </c>
      <c r="J28" s="372">
        <f>'[2]5a-DGCTH'!J28+'[3]5a-DGCTH'!J28+'[4]5a-DGCTH'!J28+'[5]5a-DGCTH'!J28+'[6]5a-DGCTH'!J28+'[7]5a-DGCTH'!J28+'[8]5a-DGCTH'!J28+'[9]5a-DGCTH'!J28+'[10]5a-DGCTH'!J28+'[11]5a-DGCTH'!J28+'[12]5a-DGCTH'!J28+'[13]5a-DGCTH'!J28+'[14]5a-DGCTH'!J28+'[15]5a-DGCTH'!J28+'[16]5a-DGCTH'!J28+'[17]5a-DGCTH'!J28+'[18]5a-DGCTH'!J28+'[19]5a-DGCTH'!J28</f>
        <v>0</v>
      </c>
      <c r="K28" s="372">
        <f>'[2]5a-DGCTH'!K28+'[3]5a-DGCTH'!K28+'[4]5a-DGCTH'!K28+'[5]5a-DGCTH'!K28+'[6]5a-DGCTH'!K28+'[7]5a-DGCTH'!K28+'[8]5a-DGCTH'!K28+'[9]5a-DGCTH'!K28+'[10]5a-DGCTH'!K28+'[11]5a-DGCTH'!K28+'[12]5a-DGCTH'!K28+'[13]5a-DGCTH'!K28+'[14]5a-DGCTH'!K28+'[15]5a-DGCTH'!K28+'[16]5a-DGCTH'!K28+'[17]5a-DGCTH'!K28+'[18]5a-DGCTH'!K28+'[19]5a-DGCTH'!K28</f>
        <v>0</v>
      </c>
      <c r="L28" s="372">
        <f>'[2]5a-DGCTH'!L28+'[3]5a-DGCTH'!L28+'[4]5a-DGCTH'!L28+'[5]5a-DGCTH'!L28+'[6]5a-DGCTH'!L28+'[7]5a-DGCTH'!L28+'[8]5a-DGCTH'!L28+'[9]5a-DGCTH'!L28+'[10]5a-DGCTH'!L28+'[11]5a-DGCTH'!L28+'[12]5a-DGCTH'!L28+'[13]5a-DGCTH'!L28+'[14]5a-DGCTH'!L28+'[15]5a-DGCTH'!L28+'[16]5a-DGCTH'!L28+'[17]5a-DGCTH'!L28+'[18]5a-DGCTH'!L28+'[19]5a-DGCTH'!L28</f>
        <v>0</v>
      </c>
      <c r="M28" s="372">
        <f>'[2]5a-DGCTH'!M28+'[3]5a-DGCTH'!M28+'[4]5a-DGCTH'!M28+'[5]5a-DGCTH'!M28+'[6]5a-DGCTH'!M28+'[7]5a-DGCTH'!M28+'[8]5a-DGCTH'!M28+'[9]5a-DGCTH'!M28+'[10]5a-DGCTH'!M28+'[11]5a-DGCTH'!M28+'[12]5a-DGCTH'!M28+'[13]5a-DGCTH'!M28+'[14]5a-DGCTH'!M28+'[15]5a-DGCTH'!M28+'[16]5a-DGCTH'!M28+'[17]5a-DGCTH'!M28+'[18]5a-DGCTH'!M28+'[19]5a-DGCTH'!M28</f>
        <v>0</v>
      </c>
      <c r="N28" s="41"/>
      <c r="P28" s="445"/>
      <c r="Q28" s="445"/>
      <c r="R28" s="445"/>
      <c r="S28" s="445"/>
      <c r="T28" s="445"/>
      <c r="U28" s="445"/>
      <c r="V28" s="445"/>
      <c r="W28" s="445"/>
      <c r="X28" s="445"/>
      <c r="Y28" s="445"/>
    </row>
    <row r="29" spans="1:25" s="40" customFormat="1" ht="15" customHeight="1">
      <c r="A29" s="142" t="s">
        <v>95</v>
      </c>
      <c r="B29" s="143" t="s">
        <v>96</v>
      </c>
      <c r="C29" s="144" t="s">
        <v>97</v>
      </c>
      <c r="D29" s="372">
        <f t="shared" si="8"/>
        <v>0</v>
      </c>
      <c r="E29" s="372">
        <f>'[2]5a-DGCTH'!E29+'[3]5a-DGCTH'!E29+'[4]5a-DGCTH'!E29+'[5]5a-DGCTH'!E29+'[6]5a-DGCTH'!E29+'[7]5a-DGCTH'!E29+'[8]5a-DGCTH'!E29+'[9]5a-DGCTH'!E29+'[10]5a-DGCTH'!E29+'[11]5a-DGCTH'!E29+'[12]5a-DGCTH'!E29+'[13]5a-DGCTH'!E29+'[14]5a-DGCTH'!E29+'[15]5a-DGCTH'!E29+'[16]5a-DGCTH'!E29+'[17]5a-DGCTH'!E29+'[18]5a-DGCTH'!E29+'[19]5a-DGCTH'!E29</f>
        <v>0</v>
      </c>
      <c r="F29" s="372">
        <f>'[2]5a-DGCTH'!F29+'[3]5a-DGCTH'!F29+'[4]5a-DGCTH'!F29+'[5]5a-DGCTH'!F29+'[6]5a-DGCTH'!F29+'[7]5a-DGCTH'!F29+'[8]5a-DGCTH'!F29+'[9]5a-DGCTH'!F29+'[10]5a-DGCTH'!F29+'[11]5a-DGCTH'!F29+'[12]5a-DGCTH'!F29+'[13]5a-DGCTH'!F29+'[14]5a-DGCTH'!F29+'[15]5a-DGCTH'!F29+'[16]5a-DGCTH'!F29+'[17]5a-DGCTH'!F29+'[18]5a-DGCTH'!F29+'[19]5a-DGCTH'!F29</f>
        <v>0</v>
      </c>
      <c r="G29" s="372">
        <f>'[2]5a-DGCTH'!G29+'[3]5a-DGCTH'!G29+'[4]5a-DGCTH'!G29+'[5]5a-DGCTH'!G29+'[6]5a-DGCTH'!G29+'[7]5a-DGCTH'!G29+'[8]5a-DGCTH'!G29+'[9]5a-DGCTH'!G29+'[10]5a-DGCTH'!G29+'[11]5a-DGCTH'!G29+'[12]5a-DGCTH'!G29+'[13]5a-DGCTH'!G29+'[14]5a-DGCTH'!G29+'[15]5a-DGCTH'!G29+'[16]5a-DGCTH'!G29+'[17]5a-DGCTH'!G29+'[18]5a-DGCTH'!G29+'[19]5a-DGCTH'!G29</f>
        <v>0</v>
      </c>
      <c r="H29" s="372">
        <f>'[2]5a-DGCTH'!H29+'[3]5a-DGCTH'!H29+'[4]5a-DGCTH'!H29+'[5]5a-DGCTH'!H29+'[6]5a-DGCTH'!H29+'[7]5a-DGCTH'!H29+'[8]5a-DGCTH'!H29+'[9]5a-DGCTH'!H29+'[10]5a-DGCTH'!H29+'[11]5a-DGCTH'!H29+'[12]5a-DGCTH'!H29+'[13]5a-DGCTH'!H29+'[14]5a-DGCTH'!H29+'[15]5a-DGCTH'!H29+'[16]5a-DGCTH'!H29+'[17]5a-DGCTH'!H29+'[18]5a-DGCTH'!H29+'[19]5a-DGCTH'!H29</f>
        <v>0</v>
      </c>
      <c r="I29" s="372">
        <f>'[2]5a-DGCTH'!I29+'[3]5a-DGCTH'!I29+'[4]5a-DGCTH'!I29+'[5]5a-DGCTH'!I29+'[6]5a-DGCTH'!I29+'[7]5a-DGCTH'!I29+'[8]5a-DGCTH'!I29+'[9]5a-DGCTH'!I29+'[10]5a-DGCTH'!I29+'[11]5a-DGCTH'!I29+'[12]5a-DGCTH'!I29+'[13]5a-DGCTH'!I29+'[14]5a-DGCTH'!I29+'[15]5a-DGCTH'!I29+'[16]5a-DGCTH'!I29+'[17]5a-DGCTH'!I29+'[18]5a-DGCTH'!I29+'[19]5a-DGCTH'!I29</f>
        <v>0</v>
      </c>
      <c r="J29" s="372">
        <f>'[2]5a-DGCTH'!J29+'[3]5a-DGCTH'!J29+'[4]5a-DGCTH'!J29+'[5]5a-DGCTH'!J29+'[6]5a-DGCTH'!J29+'[7]5a-DGCTH'!J29+'[8]5a-DGCTH'!J29+'[9]5a-DGCTH'!J29+'[10]5a-DGCTH'!J29+'[11]5a-DGCTH'!J29+'[12]5a-DGCTH'!J29+'[13]5a-DGCTH'!J29+'[14]5a-DGCTH'!J29+'[15]5a-DGCTH'!J29+'[16]5a-DGCTH'!J29+'[17]5a-DGCTH'!J29+'[18]5a-DGCTH'!J29+'[19]5a-DGCTH'!J29</f>
        <v>0</v>
      </c>
      <c r="K29" s="372">
        <f>'[2]5a-DGCTH'!K29+'[3]5a-DGCTH'!K29+'[4]5a-DGCTH'!K29+'[5]5a-DGCTH'!K29+'[6]5a-DGCTH'!K29+'[7]5a-DGCTH'!K29+'[8]5a-DGCTH'!K29+'[9]5a-DGCTH'!K29+'[10]5a-DGCTH'!K29+'[11]5a-DGCTH'!K29+'[12]5a-DGCTH'!K29+'[13]5a-DGCTH'!K29+'[14]5a-DGCTH'!K29+'[15]5a-DGCTH'!K29+'[16]5a-DGCTH'!K29+'[17]5a-DGCTH'!K29+'[18]5a-DGCTH'!K29+'[19]5a-DGCTH'!K29</f>
        <v>0</v>
      </c>
      <c r="L29" s="372">
        <f>'[2]5a-DGCTH'!L29+'[3]5a-DGCTH'!L29+'[4]5a-DGCTH'!L29+'[5]5a-DGCTH'!L29+'[6]5a-DGCTH'!L29+'[7]5a-DGCTH'!L29+'[8]5a-DGCTH'!L29+'[9]5a-DGCTH'!L29+'[10]5a-DGCTH'!L29+'[11]5a-DGCTH'!L29+'[12]5a-DGCTH'!L29+'[13]5a-DGCTH'!L29+'[14]5a-DGCTH'!L29+'[15]5a-DGCTH'!L29+'[16]5a-DGCTH'!L29+'[17]5a-DGCTH'!L29+'[18]5a-DGCTH'!L29+'[19]5a-DGCTH'!L29</f>
        <v>0</v>
      </c>
      <c r="M29" s="372">
        <f>'[2]5a-DGCTH'!M29+'[3]5a-DGCTH'!M29+'[4]5a-DGCTH'!M29+'[5]5a-DGCTH'!M29+'[6]5a-DGCTH'!M29+'[7]5a-DGCTH'!M29+'[8]5a-DGCTH'!M29+'[9]5a-DGCTH'!M29+'[10]5a-DGCTH'!M29+'[11]5a-DGCTH'!M29+'[12]5a-DGCTH'!M29+'[13]5a-DGCTH'!M29+'[14]5a-DGCTH'!M29+'[15]5a-DGCTH'!M29+'[16]5a-DGCTH'!M29+'[17]5a-DGCTH'!M29+'[18]5a-DGCTH'!M29+'[19]5a-DGCTH'!M29</f>
        <v>0</v>
      </c>
      <c r="N29" s="39"/>
      <c r="P29" s="442"/>
      <c r="Q29" s="442"/>
      <c r="R29" s="442"/>
      <c r="S29" s="442"/>
      <c r="T29" s="442"/>
      <c r="U29" s="442"/>
      <c r="V29" s="442"/>
      <c r="W29" s="442"/>
      <c r="X29" s="442"/>
      <c r="Y29" s="442"/>
    </row>
    <row r="30" spans="1:25" s="364" customFormat="1" ht="15" customHeight="1">
      <c r="A30" s="139" t="s">
        <v>98</v>
      </c>
      <c r="B30" s="140" t="s">
        <v>99</v>
      </c>
      <c r="C30" s="141" t="s">
        <v>100</v>
      </c>
      <c r="D30" s="525">
        <f>SUM(D31:D36)</f>
        <v>0</v>
      </c>
      <c r="E30" s="525">
        <f aca="true" t="shared" si="9" ref="E30:M30">SUM(E31:E36)</f>
        <v>0</v>
      </c>
      <c r="F30" s="525">
        <f t="shared" si="9"/>
        <v>0</v>
      </c>
      <c r="G30" s="525">
        <f t="shared" si="9"/>
        <v>0</v>
      </c>
      <c r="H30" s="525">
        <f t="shared" si="9"/>
        <v>0</v>
      </c>
      <c r="I30" s="525">
        <f t="shared" si="9"/>
        <v>0</v>
      </c>
      <c r="J30" s="525">
        <f t="shared" si="9"/>
        <v>0</v>
      </c>
      <c r="K30" s="525">
        <f t="shared" si="9"/>
        <v>0</v>
      </c>
      <c r="L30" s="525">
        <f t="shared" si="9"/>
        <v>0</v>
      </c>
      <c r="M30" s="525">
        <f t="shared" si="9"/>
        <v>0</v>
      </c>
      <c r="N30" s="363"/>
      <c r="P30" s="443"/>
      <c r="Q30" s="443"/>
      <c r="R30" s="443"/>
      <c r="S30" s="443"/>
      <c r="T30" s="443"/>
      <c r="U30" s="443"/>
      <c r="V30" s="443"/>
      <c r="W30" s="443"/>
      <c r="X30" s="443"/>
      <c r="Y30" s="443"/>
    </row>
    <row r="31" spans="1:25" s="42" customFormat="1" ht="15" customHeight="1">
      <c r="A31" s="142" t="s">
        <v>101</v>
      </c>
      <c r="B31" s="143" t="s">
        <v>102</v>
      </c>
      <c r="C31" s="144" t="s">
        <v>30</v>
      </c>
      <c r="D31" s="372">
        <f t="shared" si="8"/>
        <v>0</v>
      </c>
      <c r="E31" s="372">
        <f>'[2]5a-DGCTH'!E31+'[3]5a-DGCTH'!E31+'[4]5a-DGCTH'!E31+'[5]5a-DGCTH'!E31+'[6]5a-DGCTH'!E31+'[7]5a-DGCTH'!E31+'[8]5a-DGCTH'!E31+'[9]5a-DGCTH'!E31+'[10]5a-DGCTH'!E31+'[11]5a-DGCTH'!E31+'[12]5a-DGCTH'!E31+'[13]5a-DGCTH'!E31+'[14]5a-DGCTH'!E31+'[15]5a-DGCTH'!E31+'[16]5a-DGCTH'!E31+'[17]5a-DGCTH'!E31+'[18]5a-DGCTH'!E31+'[19]5a-DGCTH'!E31</f>
        <v>0</v>
      </c>
      <c r="F31" s="372">
        <f>'[2]5a-DGCTH'!F31+'[3]5a-DGCTH'!F31+'[4]5a-DGCTH'!F31+'[5]5a-DGCTH'!F31+'[6]5a-DGCTH'!F31+'[7]5a-DGCTH'!F31+'[8]5a-DGCTH'!F31+'[9]5a-DGCTH'!F31+'[10]5a-DGCTH'!F31+'[11]5a-DGCTH'!F31+'[12]5a-DGCTH'!F31+'[13]5a-DGCTH'!F31+'[14]5a-DGCTH'!F31+'[15]5a-DGCTH'!F31+'[16]5a-DGCTH'!F31+'[17]5a-DGCTH'!F31+'[18]5a-DGCTH'!F31+'[19]5a-DGCTH'!F31</f>
        <v>0</v>
      </c>
      <c r="G31" s="372">
        <f>'[2]5a-DGCTH'!G31+'[3]5a-DGCTH'!G31+'[4]5a-DGCTH'!G31+'[5]5a-DGCTH'!G31+'[6]5a-DGCTH'!G31+'[7]5a-DGCTH'!G31+'[8]5a-DGCTH'!G31+'[9]5a-DGCTH'!G31+'[10]5a-DGCTH'!G31+'[11]5a-DGCTH'!G31+'[12]5a-DGCTH'!G31+'[13]5a-DGCTH'!G31+'[14]5a-DGCTH'!G31+'[15]5a-DGCTH'!G31+'[16]5a-DGCTH'!G31+'[17]5a-DGCTH'!G31+'[18]5a-DGCTH'!G31+'[19]5a-DGCTH'!G31</f>
        <v>0</v>
      </c>
      <c r="H31" s="372">
        <f>'[2]5a-DGCTH'!H31+'[3]5a-DGCTH'!H31+'[4]5a-DGCTH'!H31+'[5]5a-DGCTH'!H31+'[6]5a-DGCTH'!H31+'[7]5a-DGCTH'!H31+'[8]5a-DGCTH'!H31+'[9]5a-DGCTH'!H31+'[10]5a-DGCTH'!H31+'[11]5a-DGCTH'!H31+'[12]5a-DGCTH'!H31+'[13]5a-DGCTH'!H31+'[14]5a-DGCTH'!H31+'[15]5a-DGCTH'!H31+'[16]5a-DGCTH'!H31+'[17]5a-DGCTH'!H31+'[18]5a-DGCTH'!H31+'[19]5a-DGCTH'!H31</f>
        <v>0</v>
      </c>
      <c r="I31" s="372">
        <f>'[2]5a-DGCTH'!I31+'[3]5a-DGCTH'!I31+'[4]5a-DGCTH'!I31+'[5]5a-DGCTH'!I31+'[6]5a-DGCTH'!I31+'[7]5a-DGCTH'!I31+'[8]5a-DGCTH'!I31+'[9]5a-DGCTH'!I31+'[10]5a-DGCTH'!I31+'[11]5a-DGCTH'!I31+'[12]5a-DGCTH'!I31+'[13]5a-DGCTH'!I31+'[14]5a-DGCTH'!I31+'[15]5a-DGCTH'!I31+'[16]5a-DGCTH'!I31+'[17]5a-DGCTH'!I31+'[18]5a-DGCTH'!I31+'[19]5a-DGCTH'!I31</f>
        <v>0</v>
      </c>
      <c r="J31" s="372">
        <f>'[2]5a-DGCTH'!J31+'[3]5a-DGCTH'!J31+'[4]5a-DGCTH'!J31+'[5]5a-DGCTH'!J31+'[6]5a-DGCTH'!J31+'[7]5a-DGCTH'!J31+'[8]5a-DGCTH'!J31+'[9]5a-DGCTH'!J31+'[10]5a-DGCTH'!J31+'[11]5a-DGCTH'!J31+'[12]5a-DGCTH'!J31+'[13]5a-DGCTH'!J31+'[14]5a-DGCTH'!J31+'[15]5a-DGCTH'!J31+'[16]5a-DGCTH'!J31+'[17]5a-DGCTH'!J31+'[18]5a-DGCTH'!J31+'[19]5a-DGCTH'!J31</f>
        <v>0</v>
      </c>
      <c r="K31" s="372">
        <f>'[2]5a-DGCTH'!K31+'[3]5a-DGCTH'!K31+'[4]5a-DGCTH'!K31+'[5]5a-DGCTH'!K31+'[6]5a-DGCTH'!K31+'[7]5a-DGCTH'!K31+'[8]5a-DGCTH'!K31+'[9]5a-DGCTH'!K31+'[10]5a-DGCTH'!K31+'[11]5a-DGCTH'!K31+'[12]5a-DGCTH'!K31+'[13]5a-DGCTH'!K31+'[14]5a-DGCTH'!K31+'[15]5a-DGCTH'!K31+'[16]5a-DGCTH'!K31+'[17]5a-DGCTH'!K31+'[18]5a-DGCTH'!K31+'[19]5a-DGCTH'!K31</f>
        <v>0</v>
      </c>
      <c r="L31" s="372">
        <f>'[2]5a-DGCTH'!L31+'[3]5a-DGCTH'!L31+'[4]5a-DGCTH'!L31+'[5]5a-DGCTH'!L31+'[6]5a-DGCTH'!L31+'[7]5a-DGCTH'!L31+'[8]5a-DGCTH'!L31+'[9]5a-DGCTH'!L31+'[10]5a-DGCTH'!L31+'[11]5a-DGCTH'!L31+'[12]5a-DGCTH'!L31+'[13]5a-DGCTH'!L31+'[14]5a-DGCTH'!L31+'[15]5a-DGCTH'!L31+'[16]5a-DGCTH'!L31+'[17]5a-DGCTH'!L31+'[18]5a-DGCTH'!L31+'[19]5a-DGCTH'!L31</f>
        <v>0</v>
      </c>
      <c r="M31" s="372">
        <f>'[2]5a-DGCTH'!M31+'[3]5a-DGCTH'!M31+'[4]5a-DGCTH'!M31+'[5]5a-DGCTH'!M31+'[6]5a-DGCTH'!M31+'[7]5a-DGCTH'!M31+'[8]5a-DGCTH'!M31+'[9]5a-DGCTH'!M31+'[10]5a-DGCTH'!M31+'[11]5a-DGCTH'!M31+'[12]5a-DGCTH'!M31+'[13]5a-DGCTH'!M31+'[14]5a-DGCTH'!M31+'[15]5a-DGCTH'!M31+'[16]5a-DGCTH'!M31+'[17]5a-DGCTH'!M31+'[18]5a-DGCTH'!M31+'[19]5a-DGCTH'!M31</f>
        <v>0</v>
      </c>
      <c r="N31" s="41"/>
      <c r="P31" s="444"/>
      <c r="Q31" s="444"/>
      <c r="R31" s="444"/>
      <c r="S31" s="444"/>
      <c r="T31" s="444"/>
      <c r="U31" s="444"/>
      <c r="V31" s="444"/>
      <c r="W31" s="444"/>
      <c r="X31" s="444"/>
      <c r="Y31" s="444"/>
    </row>
    <row r="32" spans="1:14" s="42" customFormat="1" ht="15" customHeight="1">
      <c r="A32" s="142" t="s">
        <v>103</v>
      </c>
      <c r="B32" s="143" t="s">
        <v>104</v>
      </c>
      <c r="C32" s="144" t="s">
        <v>105</v>
      </c>
      <c r="D32" s="372">
        <f t="shared" si="8"/>
        <v>0</v>
      </c>
      <c r="E32" s="372">
        <f>'[2]5a-DGCTH'!E32+'[3]5a-DGCTH'!E32+'[4]5a-DGCTH'!E32+'[5]5a-DGCTH'!E32+'[6]5a-DGCTH'!E32+'[7]5a-DGCTH'!E32+'[8]5a-DGCTH'!E32+'[9]5a-DGCTH'!E32+'[10]5a-DGCTH'!E32+'[11]5a-DGCTH'!E32+'[12]5a-DGCTH'!E32+'[13]5a-DGCTH'!E32+'[14]5a-DGCTH'!E32+'[15]5a-DGCTH'!E32+'[16]5a-DGCTH'!E32+'[17]5a-DGCTH'!E32+'[18]5a-DGCTH'!E32+'[19]5a-DGCTH'!E32</f>
        <v>0</v>
      </c>
      <c r="F32" s="372">
        <f>'[2]5a-DGCTH'!F32+'[3]5a-DGCTH'!F32+'[4]5a-DGCTH'!F32+'[5]5a-DGCTH'!F32+'[6]5a-DGCTH'!F32+'[7]5a-DGCTH'!F32+'[8]5a-DGCTH'!F32+'[9]5a-DGCTH'!F32+'[10]5a-DGCTH'!F32+'[11]5a-DGCTH'!F32+'[12]5a-DGCTH'!F32+'[13]5a-DGCTH'!F32+'[14]5a-DGCTH'!F32+'[15]5a-DGCTH'!F32+'[16]5a-DGCTH'!F32+'[17]5a-DGCTH'!F32+'[18]5a-DGCTH'!F32+'[19]5a-DGCTH'!F32</f>
        <v>0</v>
      </c>
      <c r="G32" s="372">
        <f>'[2]5a-DGCTH'!G32+'[3]5a-DGCTH'!G32+'[4]5a-DGCTH'!G32+'[5]5a-DGCTH'!G32+'[6]5a-DGCTH'!G32+'[7]5a-DGCTH'!G32+'[8]5a-DGCTH'!G32+'[9]5a-DGCTH'!G32+'[10]5a-DGCTH'!G32+'[11]5a-DGCTH'!G32+'[12]5a-DGCTH'!G32+'[13]5a-DGCTH'!G32+'[14]5a-DGCTH'!G32+'[15]5a-DGCTH'!G32+'[16]5a-DGCTH'!G32+'[17]5a-DGCTH'!G32+'[18]5a-DGCTH'!G32+'[19]5a-DGCTH'!G32</f>
        <v>0</v>
      </c>
      <c r="H32" s="372">
        <f>'[2]5a-DGCTH'!H32+'[3]5a-DGCTH'!H32+'[4]5a-DGCTH'!H32+'[5]5a-DGCTH'!H32+'[6]5a-DGCTH'!H32+'[7]5a-DGCTH'!H32+'[8]5a-DGCTH'!H32+'[9]5a-DGCTH'!H32+'[10]5a-DGCTH'!H32+'[11]5a-DGCTH'!H32+'[12]5a-DGCTH'!H32+'[13]5a-DGCTH'!H32+'[14]5a-DGCTH'!H32+'[15]5a-DGCTH'!H32+'[16]5a-DGCTH'!H32+'[17]5a-DGCTH'!H32+'[18]5a-DGCTH'!H32+'[19]5a-DGCTH'!H32</f>
        <v>0</v>
      </c>
      <c r="I32" s="372">
        <f>'[2]5a-DGCTH'!I32+'[3]5a-DGCTH'!I32+'[4]5a-DGCTH'!I32+'[5]5a-DGCTH'!I32+'[6]5a-DGCTH'!I32+'[7]5a-DGCTH'!I32+'[8]5a-DGCTH'!I32+'[9]5a-DGCTH'!I32+'[10]5a-DGCTH'!I32+'[11]5a-DGCTH'!I32+'[12]5a-DGCTH'!I32+'[13]5a-DGCTH'!I32+'[14]5a-DGCTH'!I32+'[15]5a-DGCTH'!I32+'[16]5a-DGCTH'!I32+'[17]5a-DGCTH'!I32+'[18]5a-DGCTH'!I32+'[19]5a-DGCTH'!I32</f>
        <v>0</v>
      </c>
      <c r="J32" s="372">
        <f>'[2]5a-DGCTH'!J32+'[3]5a-DGCTH'!J32+'[4]5a-DGCTH'!J32+'[5]5a-DGCTH'!J32+'[6]5a-DGCTH'!J32+'[7]5a-DGCTH'!J32+'[8]5a-DGCTH'!J32+'[9]5a-DGCTH'!J32+'[10]5a-DGCTH'!J32+'[11]5a-DGCTH'!J32+'[12]5a-DGCTH'!J32+'[13]5a-DGCTH'!J32+'[14]5a-DGCTH'!J32+'[15]5a-DGCTH'!J32+'[16]5a-DGCTH'!J32+'[17]5a-DGCTH'!J32+'[18]5a-DGCTH'!J32+'[19]5a-DGCTH'!J32</f>
        <v>0</v>
      </c>
      <c r="K32" s="372">
        <f>'[2]5a-DGCTH'!K32+'[3]5a-DGCTH'!K32+'[4]5a-DGCTH'!K32+'[5]5a-DGCTH'!K32+'[6]5a-DGCTH'!K32+'[7]5a-DGCTH'!K32+'[8]5a-DGCTH'!K32+'[9]5a-DGCTH'!K32+'[10]5a-DGCTH'!K32+'[11]5a-DGCTH'!K32+'[12]5a-DGCTH'!K32+'[13]5a-DGCTH'!K32+'[14]5a-DGCTH'!K32+'[15]5a-DGCTH'!K32+'[16]5a-DGCTH'!K32+'[17]5a-DGCTH'!K32+'[18]5a-DGCTH'!K32+'[19]5a-DGCTH'!K32</f>
        <v>0</v>
      </c>
      <c r="L32" s="372">
        <f>'[2]5a-DGCTH'!L32+'[3]5a-DGCTH'!L32+'[4]5a-DGCTH'!L32+'[5]5a-DGCTH'!L32+'[6]5a-DGCTH'!L32+'[7]5a-DGCTH'!L32+'[8]5a-DGCTH'!L32+'[9]5a-DGCTH'!L32+'[10]5a-DGCTH'!L32+'[11]5a-DGCTH'!L32+'[12]5a-DGCTH'!L32+'[13]5a-DGCTH'!L32+'[14]5a-DGCTH'!L32+'[15]5a-DGCTH'!L32+'[16]5a-DGCTH'!L32+'[17]5a-DGCTH'!L32+'[18]5a-DGCTH'!L32+'[19]5a-DGCTH'!L32</f>
        <v>0</v>
      </c>
      <c r="M32" s="372">
        <f>'[2]5a-DGCTH'!M32+'[3]5a-DGCTH'!M32+'[4]5a-DGCTH'!M32+'[5]5a-DGCTH'!M32+'[6]5a-DGCTH'!M32+'[7]5a-DGCTH'!M32+'[8]5a-DGCTH'!M32+'[9]5a-DGCTH'!M32+'[10]5a-DGCTH'!M32+'[11]5a-DGCTH'!M32+'[12]5a-DGCTH'!M32+'[13]5a-DGCTH'!M32+'[14]5a-DGCTH'!M32+'[15]5a-DGCTH'!M32+'[16]5a-DGCTH'!M32+'[17]5a-DGCTH'!M32+'[18]5a-DGCTH'!M32+'[19]5a-DGCTH'!M32</f>
        <v>0</v>
      </c>
      <c r="N32" s="41"/>
    </row>
    <row r="33" spans="1:14" s="42" customFormat="1" ht="15" customHeight="1">
      <c r="A33" s="142" t="s">
        <v>106</v>
      </c>
      <c r="B33" s="143" t="s">
        <v>107</v>
      </c>
      <c r="C33" s="144" t="s">
        <v>108</v>
      </c>
      <c r="D33" s="372">
        <f t="shared" si="8"/>
        <v>0</v>
      </c>
      <c r="E33" s="372">
        <f>'[2]5a-DGCTH'!E33+'[3]5a-DGCTH'!E33+'[4]5a-DGCTH'!E33+'[5]5a-DGCTH'!E33+'[6]5a-DGCTH'!E33+'[7]5a-DGCTH'!E33+'[8]5a-DGCTH'!E33+'[9]5a-DGCTH'!E33+'[10]5a-DGCTH'!E33+'[11]5a-DGCTH'!E33+'[12]5a-DGCTH'!E33+'[13]5a-DGCTH'!E33+'[14]5a-DGCTH'!E33+'[15]5a-DGCTH'!E33+'[16]5a-DGCTH'!E33+'[17]5a-DGCTH'!E33+'[18]5a-DGCTH'!E33+'[19]5a-DGCTH'!E33</f>
        <v>0</v>
      </c>
      <c r="F33" s="372">
        <f>'[2]5a-DGCTH'!F33+'[3]5a-DGCTH'!F33+'[4]5a-DGCTH'!F33+'[5]5a-DGCTH'!F33+'[6]5a-DGCTH'!F33+'[7]5a-DGCTH'!F33+'[8]5a-DGCTH'!F33+'[9]5a-DGCTH'!F33+'[10]5a-DGCTH'!F33+'[11]5a-DGCTH'!F33+'[12]5a-DGCTH'!F33+'[13]5a-DGCTH'!F33+'[14]5a-DGCTH'!F33+'[15]5a-DGCTH'!F33+'[16]5a-DGCTH'!F33+'[17]5a-DGCTH'!F33+'[18]5a-DGCTH'!F33+'[19]5a-DGCTH'!F33</f>
        <v>0</v>
      </c>
      <c r="G33" s="372">
        <f>'[2]5a-DGCTH'!G33+'[3]5a-DGCTH'!G33+'[4]5a-DGCTH'!G33+'[5]5a-DGCTH'!G33+'[6]5a-DGCTH'!G33+'[7]5a-DGCTH'!G33+'[8]5a-DGCTH'!G33+'[9]5a-DGCTH'!G33+'[10]5a-DGCTH'!G33+'[11]5a-DGCTH'!G33+'[12]5a-DGCTH'!G33+'[13]5a-DGCTH'!G33+'[14]5a-DGCTH'!G33+'[15]5a-DGCTH'!G33+'[16]5a-DGCTH'!G33+'[17]5a-DGCTH'!G33+'[18]5a-DGCTH'!G33+'[19]5a-DGCTH'!G33</f>
        <v>0</v>
      </c>
      <c r="H33" s="372">
        <f>'[2]5a-DGCTH'!H33+'[3]5a-DGCTH'!H33+'[4]5a-DGCTH'!H33+'[5]5a-DGCTH'!H33+'[6]5a-DGCTH'!H33+'[7]5a-DGCTH'!H33+'[8]5a-DGCTH'!H33+'[9]5a-DGCTH'!H33+'[10]5a-DGCTH'!H33+'[11]5a-DGCTH'!H33+'[12]5a-DGCTH'!H33+'[13]5a-DGCTH'!H33+'[14]5a-DGCTH'!H33+'[15]5a-DGCTH'!H33+'[16]5a-DGCTH'!H33+'[17]5a-DGCTH'!H33+'[18]5a-DGCTH'!H33+'[19]5a-DGCTH'!H33</f>
        <v>0</v>
      </c>
      <c r="I33" s="372">
        <f>'[2]5a-DGCTH'!I33+'[3]5a-DGCTH'!I33+'[4]5a-DGCTH'!I33+'[5]5a-DGCTH'!I33+'[6]5a-DGCTH'!I33+'[7]5a-DGCTH'!I33+'[8]5a-DGCTH'!I33+'[9]5a-DGCTH'!I33+'[10]5a-DGCTH'!I33+'[11]5a-DGCTH'!I33+'[12]5a-DGCTH'!I33+'[13]5a-DGCTH'!I33+'[14]5a-DGCTH'!I33+'[15]5a-DGCTH'!I33+'[16]5a-DGCTH'!I33+'[17]5a-DGCTH'!I33+'[18]5a-DGCTH'!I33+'[19]5a-DGCTH'!I33</f>
        <v>0</v>
      </c>
      <c r="J33" s="372">
        <f>'[2]5a-DGCTH'!J33+'[3]5a-DGCTH'!J33+'[4]5a-DGCTH'!J33+'[5]5a-DGCTH'!J33+'[6]5a-DGCTH'!J33+'[7]5a-DGCTH'!J33+'[8]5a-DGCTH'!J33+'[9]5a-DGCTH'!J33+'[10]5a-DGCTH'!J33+'[11]5a-DGCTH'!J33+'[12]5a-DGCTH'!J33+'[13]5a-DGCTH'!J33+'[14]5a-DGCTH'!J33+'[15]5a-DGCTH'!J33+'[16]5a-DGCTH'!J33+'[17]5a-DGCTH'!J33+'[18]5a-DGCTH'!J33+'[19]5a-DGCTH'!J33</f>
        <v>0</v>
      </c>
      <c r="K33" s="372">
        <f>'[2]5a-DGCTH'!K33+'[3]5a-DGCTH'!K33+'[4]5a-DGCTH'!K33+'[5]5a-DGCTH'!K33+'[6]5a-DGCTH'!K33+'[7]5a-DGCTH'!K33+'[8]5a-DGCTH'!K33+'[9]5a-DGCTH'!K33+'[10]5a-DGCTH'!K33+'[11]5a-DGCTH'!K33+'[12]5a-DGCTH'!K33+'[13]5a-DGCTH'!K33+'[14]5a-DGCTH'!K33+'[15]5a-DGCTH'!K33+'[16]5a-DGCTH'!K33+'[17]5a-DGCTH'!K33+'[18]5a-DGCTH'!K33+'[19]5a-DGCTH'!K33</f>
        <v>0</v>
      </c>
      <c r="L33" s="372">
        <f>'[2]5a-DGCTH'!L33+'[3]5a-DGCTH'!L33+'[4]5a-DGCTH'!L33+'[5]5a-DGCTH'!L33+'[6]5a-DGCTH'!L33+'[7]5a-DGCTH'!L33+'[8]5a-DGCTH'!L33+'[9]5a-DGCTH'!L33+'[10]5a-DGCTH'!L33+'[11]5a-DGCTH'!L33+'[12]5a-DGCTH'!L33+'[13]5a-DGCTH'!L33+'[14]5a-DGCTH'!L33+'[15]5a-DGCTH'!L33+'[16]5a-DGCTH'!L33+'[17]5a-DGCTH'!L33+'[18]5a-DGCTH'!L33+'[19]5a-DGCTH'!L33</f>
        <v>0</v>
      </c>
      <c r="M33" s="372">
        <f>'[2]5a-DGCTH'!M33+'[3]5a-DGCTH'!M33+'[4]5a-DGCTH'!M33+'[5]5a-DGCTH'!M33+'[6]5a-DGCTH'!M33+'[7]5a-DGCTH'!M33+'[8]5a-DGCTH'!M33+'[9]5a-DGCTH'!M33+'[10]5a-DGCTH'!M33+'[11]5a-DGCTH'!M33+'[12]5a-DGCTH'!M33+'[13]5a-DGCTH'!M33+'[14]5a-DGCTH'!M33+'[15]5a-DGCTH'!M33+'[16]5a-DGCTH'!M33+'[17]5a-DGCTH'!M33+'[18]5a-DGCTH'!M33+'[19]5a-DGCTH'!M33</f>
        <v>0</v>
      </c>
      <c r="N33" s="41"/>
    </row>
    <row r="34" spans="1:14" s="42" customFormat="1" ht="15" customHeight="1">
      <c r="A34" s="142" t="s">
        <v>109</v>
      </c>
      <c r="B34" s="143" t="s">
        <v>110</v>
      </c>
      <c r="C34" s="144" t="s">
        <v>111</v>
      </c>
      <c r="D34" s="372">
        <f t="shared" si="8"/>
        <v>0</v>
      </c>
      <c r="E34" s="372">
        <f>'[2]5a-DGCTH'!E34+'[3]5a-DGCTH'!E34+'[4]5a-DGCTH'!E34+'[5]5a-DGCTH'!E34+'[6]5a-DGCTH'!E34+'[7]5a-DGCTH'!E34+'[8]5a-DGCTH'!E34+'[9]5a-DGCTH'!E34+'[10]5a-DGCTH'!E34+'[11]5a-DGCTH'!E34+'[12]5a-DGCTH'!E34+'[13]5a-DGCTH'!E34+'[14]5a-DGCTH'!E34+'[15]5a-DGCTH'!E34+'[16]5a-DGCTH'!E34+'[17]5a-DGCTH'!E34+'[18]5a-DGCTH'!E34+'[19]5a-DGCTH'!E34</f>
        <v>0</v>
      </c>
      <c r="F34" s="372">
        <f>'[2]5a-DGCTH'!F34+'[3]5a-DGCTH'!F34+'[4]5a-DGCTH'!F34+'[5]5a-DGCTH'!F34+'[6]5a-DGCTH'!F34+'[7]5a-DGCTH'!F34+'[8]5a-DGCTH'!F34+'[9]5a-DGCTH'!F34+'[10]5a-DGCTH'!F34+'[11]5a-DGCTH'!F34+'[12]5a-DGCTH'!F34+'[13]5a-DGCTH'!F34+'[14]5a-DGCTH'!F34+'[15]5a-DGCTH'!F34+'[16]5a-DGCTH'!F34+'[17]5a-DGCTH'!F34+'[18]5a-DGCTH'!F34+'[19]5a-DGCTH'!F34</f>
        <v>0</v>
      </c>
      <c r="G34" s="372">
        <f>'[2]5a-DGCTH'!G34+'[3]5a-DGCTH'!G34+'[4]5a-DGCTH'!G34+'[5]5a-DGCTH'!G34+'[6]5a-DGCTH'!G34+'[7]5a-DGCTH'!G34+'[8]5a-DGCTH'!G34+'[9]5a-DGCTH'!G34+'[10]5a-DGCTH'!G34+'[11]5a-DGCTH'!G34+'[12]5a-DGCTH'!G34+'[13]5a-DGCTH'!G34+'[14]5a-DGCTH'!G34+'[15]5a-DGCTH'!G34+'[16]5a-DGCTH'!G34+'[17]5a-DGCTH'!G34+'[18]5a-DGCTH'!G34+'[19]5a-DGCTH'!G34</f>
        <v>0</v>
      </c>
      <c r="H34" s="372">
        <f>'[2]5a-DGCTH'!H34+'[3]5a-DGCTH'!H34+'[4]5a-DGCTH'!H34+'[5]5a-DGCTH'!H34+'[6]5a-DGCTH'!H34+'[7]5a-DGCTH'!H34+'[8]5a-DGCTH'!H34+'[9]5a-DGCTH'!H34+'[10]5a-DGCTH'!H34+'[11]5a-DGCTH'!H34+'[12]5a-DGCTH'!H34+'[13]5a-DGCTH'!H34+'[14]5a-DGCTH'!H34+'[15]5a-DGCTH'!H34+'[16]5a-DGCTH'!H34+'[17]5a-DGCTH'!H34+'[18]5a-DGCTH'!H34+'[19]5a-DGCTH'!H34</f>
        <v>0</v>
      </c>
      <c r="I34" s="372">
        <f>'[2]5a-DGCTH'!I34+'[3]5a-DGCTH'!I34+'[4]5a-DGCTH'!I34+'[5]5a-DGCTH'!I34+'[6]5a-DGCTH'!I34+'[7]5a-DGCTH'!I34+'[8]5a-DGCTH'!I34+'[9]5a-DGCTH'!I34+'[10]5a-DGCTH'!I34+'[11]5a-DGCTH'!I34+'[12]5a-DGCTH'!I34+'[13]5a-DGCTH'!I34+'[14]5a-DGCTH'!I34+'[15]5a-DGCTH'!I34+'[16]5a-DGCTH'!I34+'[17]5a-DGCTH'!I34+'[18]5a-DGCTH'!I34+'[19]5a-DGCTH'!I34</f>
        <v>0</v>
      </c>
      <c r="J34" s="372">
        <f>'[2]5a-DGCTH'!J34+'[3]5a-DGCTH'!J34+'[4]5a-DGCTH'!J34+'[5]5a-DGCTH'!J34+'[6]5a-DGCTH'!J34+'[7]5a-DGCTH'!J34+'[8]5a-DGCTH'!J34+'[9]5a-DGCTH'!J34+'[10]5a-DGCTH'!J34+'[11]5a-DGCTH'!J34+'[12]5a-DGCTH'!J34+'[13]5a-DGCTH'!J34+'[14]5a-DGCTH'!J34+'[15]5a-DGCTH'!J34+'[16]5a-DGCTH'!J34+'[17]5a-DGCTH'!J34+'[18]5a-DGCTH'!J34+'[19]5a-DGCTH'!J34</f>
        <v>0</v>
      </c>
      <c r="K34" s="372">
        <f>'[2]5a-DGCTH'!K34+'[3]5a-DGCTH'!K34+'[4]5a-DGCTH'!K34+'[5]5a-DGCTH'!K34+'[6]5a-DGCTH'!K34+'[7]5a-DGCTH'!K34+'[8]5a-DGCTH'!K34+'[9]5a-DGCTH'!K34+'[10]5a-DGCTH'!K34+'[11]5a-DGCTH'!K34+'[12]5a-DGCTH'!K34+'[13]5a-DGCTH'!K34+'[14]5a-DGCTH'!K34+'[15]5a-DGCTH'!K34+'[16]5a-DGCTH'!K34+'[17]5a-DGCTH'!K34+'[18]5a-DGCTH'!K34+'[19]5a-DGCTH'!K34</f>
        <v>0</v>
      </c>
      <c r="L34" s="372">
        <f>'[2]5a-DGCTH'!L34+'[3]5a-DGCTH'!L34+'[4]5a-DGCTH'!L34+'[5]5a-DGCTH'!L34+'[6]5a-DGCTH'!L34+'[7]5a-DGCTH'!L34+'[8]5a-DGCTH'!L34+'[9]5a-DGCTH'!L34+'[10]5a-DGCTH'!L34+'[11]5a-DGCTH'!L34+'[12]5a-DGCTH'!L34+'[13]5a-DGCTH'!L34+'[14]5a-DGCTH'!L34+'[15]5a-DGCTH'!L34+'[16]5a-DGCTH'!L34+'[17]5a-DGCTH'!L34+'[18]5a-DGCTH'!L34+'[19]5a-DGCTH'!L34</f>
        <v>0</v>
      </c>
      <c r="M34" s="372">
        <f>'[2]5a-DGCTH'!M34+'[3]5a-DGCTH'!M34+'[4]5a-DGCTH'!M34+'[5]5a-DGCTH'!M34+'[6]5a-DGCTH'!M34+'[7]5a-DGCTH'!M34+'[8]5a-DGCTH'!M34+'[9]5a-DGCTH'!M34+'[10]5a-DGCTH'!M34+'[11]5a-DGCTH'!M34+'[12]5a-DGCTH'!M34+'[13]5a-DGCTH'!M34+'[14]5a-DGCTH'!M34+'[15]5a-DGCTH'!M34+'[16]5a-DGCTH'!M34+'[17]5a-DGCTH'!M34+'[18]5a-DGCTH'!M34+'[19]5a-DGCTH'!M34</f>
        <v>0</v>
      </c>
      <c r="N34" s="41"/>
    </row>
    <row r="35" spans="1:14" s="42" customFormat="1" ht="15" customHeight="1">
      <c r="A35" s="142" t="s">
        <v>135</v>
      </c>
      <c r="B35" s="143" t="s">
        <v>136</v>
      </c>
      <c r="C35" s="144" t="s">
        <v>137</v>
      </c>
      <c r="D35" s="372">
        <f t="shared" si="8"/>
        <v>0</v>
      </c>
      <c r="E35" s="372">
        <f>'[2]5a-DGCTH'!E35+'[3]5a-DGCTH'!E35+'[4]5a-DGCTH'!E35+'[5]5a-DGCTH'!E35+'[6]5a-DGCTH'!E35+'[7]5a-DGCTH'!E35+'[8]5a-DGCTH'!E35+'[9]5a-DGCTH'!E35+'[10]5a-DGCTH'!E35+'[11]5a-DGCTH'!E35+'[12]5a-DGCTH'!E35+'[13]5a-DGCTH'!E35+'[14]5a-DGCTH'!E35+'[15]5a-DGCTH'!E35+'[16]5a-DGCTH'!E35+'[17]5a-DGCTH'!E35+'[18]5a-DGCTH'!E35+'[19]5a-DGCTH'!E35</f>
        <v>0</v>
      </c>
      <c r="F35" s="372">
        <f>'[2]5a-DGCTH'!F35+'[3]5a-DGCTH'!F35+'[4]5a-DGCTH'!F35+'[5]5a-DGCTH'!F35+'[6]5a-DGCTH'!F35+'[7]5a-DGCTH'!F35+'[8]5a-DGCTH'!F35+'[9]5a-DGCTH'!F35+'[10]5a-DGCTH'!F35+'[11]5a-DGCTH'!F35+'[12]5a-DGCTH'!F35+'[13]5a-DGCTH'!F35+'[14]5a-DGCTH'!F35+'[15]5a-DGCTH'!F35+'[16]5a-DGCTH'!F35+'[17]5a-DGCTH'!F35+'[18]5a-DGCTH'!F35+'[19]5a-DGCTH'!F35</f>
        <v>0</v>
      </c>
      <c r="G35" s="372">
        <f>'[2]5a-DGCTH'!G35+'[3]5a-DGCTH'!G35+'[4]5a-DGCTH'!G35+'[5]5a-DGCTH'!G35+'[6]5a-DGCTH'!G35+'[7]5a-DGCTH'!G35+'[8]5a-DGCTH'!G35+'[9]5a-DGCTH'!G35+'[10]5a-DGCTH'!G35+'[11]5a-DGCTH'!G35+'[12]5a-DGCTH'!G35+'[13]5a-DGCTH'!G35+'[14]5a-DGCTH'!G35+'[15]5a-DGCTH'!G35+'[16]5a-DGCTH'!G35+'[17]5a-DGCTH'!G35+'[18]5a-DGCTH'!G35+'[19]5a-DGCTH'!G35</f>
        <v>0</v>
      </c>
      <c r="H35" s="372">
        <f>'[2]5a-DGCTH'!H35+'[3]5a-DGCTH'!H35+'[4]5a-DGCTH'!H35+'[5]5a-DGCTH'!H35+'[6]5a-DGCTH'!H35+'[7]5a-DGCTH'!H35+'[8]5a-DGCTH'!H35+'[9]5a-DGCTH'!H35+'[10]5a-DGCTH'!H35+'[11]5a-DGCTH'!H35+'[12]5a-DGCTH'!H35+'[13]5a-DGCTH'!H35+'[14]5a-DGCTH'!H35+'[15]5a-DGCTH'!H35+'[16]5a-DGCTH'!H35+'[17]5a-DGCTH'!H35+'[18]5a-DGCTH'!H35+'[19]5a-DGCTH'!H35</f>
        <v>0</v>
      </c>
      <c r="I35" s="372">
        <f>'[2]5a-DGCTH'!I35+'[3]5a-DGCTH'!I35+'[4]5a-DGCTH'!I35+'[5]5a-DGCTH'!I35+'[6]5a-DGCTH'!I35+'[7]5a-DGCTH'!I35+'[8]5a-DGCTH'!I35+'[9]5a-DGCTH'!I35+'[10]5a-DGCTH'!I35+'[11]5a-DGCTH'!I35+'[12]5a-DGCTH'!I35+'[13]5a-DGCTH'!I35+'[14]5a-DGCTH'!I35+'[15]5a-DGCTH'!I35+'[16]5a-DGCTH'!I35+'[17]5a-DGCTH'!I35+'[18]5a-DGCTH'!I35+'[19]5a-DGCTH'!I35</f>
        <v>0</v>
      </c>
      <c r="J35" s="372">
        <f>'[2]5a-DGCTH'!J35+'[3]5a-DGCTH'!J35+'[4]5a-DGCTH'!J35+'[5]5a-DGCTH'!J35+'[6]5a-DGCTH'!J35+'[7]5a-DGCTH'!J35+'[8]5a-DGCTH'!J35+'[9]5a-DGCTH'!J35+'[10]5a-DGCTH'!J35+'[11]5a-DGCTH'!J35+'[12]5a-DGCTH'!J35+'[13]5a-DGCTH'!J35+'[14]5a-DGCTH'!J35+'[15]5a-DGCTH'!J35+'[16]5a-DGCTH'!J35+'[17]5a-DGCTH'!J35+'[18]5a-DGCTH'!J35+'[19]5a-DGCTH'!J35</f>
        <v>0</v>
      </c>
      <c r="K35" s="372">
        <f>'[2]5a-DGCTH'!K35+'[3]5a-DGCTH'!K35+'[4]5a-DGCTH'!K35+'[5]5a-DGCTH'!K35+'[6]5a-DGCTH'!K35+'[7]5a-DGCTH'!K35+'[8]5a-DGCTH'!K35+'[9]5a-DGCTH'!K35+'[10]5a-DGCTH'!K35+'[11]5a-DGCTH'!K35+'[12]5a-DGCTH'!K35+'[13]5a-DGCTH'!K35+'[14]5a-DGCTH'!K35+'[15]5a-DGCTH'!K35+'[16]5a-DGCTH'!K35+'[17]5a-DGCTH'!K35+'[18]5a-DGCTH'!K35+'[19]5a-DGCTH'!K35</f>
        <v>0</v>
      </c>
      <c r="L35" s="372">
        <f>'[2]5a-DGCTH'!L35+'[3]5a-DGCTH'!L35+'[4]5a-DGCTH'!L35+'[5]5a-DGCTH'!L35+'[6]5a-DGCTH'!L35+'[7]5a-DGCTH'!L35+'[8]5a-DGCTH'!L35+'[9]5a-DGCTH'!L35+'[10]5a-DGCTH'!L35+'[11]5a-DGCTH'!L35+'[12]5a-DGCTH'!L35+'[13]5a-DGCTH'!L35+'[14]5a-DGCTH'!L35+'[15]5a-DGCTH'!L35+'[16]5a-DGCTH'!L35+'[17]5a-DGCTH'!L35+'[18]5a-DGCTH'!L35+'[19]5a-DGCTH'!L35</f>
        <v>0</v>
      </c>
      <c r="M35" s="372">
        <f>'[2]5a-DGCTH'!M35+'[3]5a-DGCTH'!M35+'[4]5a-DGCTH'!M35+'[5]5a-DGCTH'!M35+'[6]5a-DGCTH'!M35+'[7]5a-DGCTH'!M35+'[8]5a-DGCTH'!M35+'[9]5a-DGCTH'!M35+'[10]5a-DGCTH'!M35+'[11]5a-DGCTH'!M35+'[12]5a-DGCTH'!M35+'[13]5a-DGCTH'!M35+'[14]5a-DGCTH'!M35+'[15]5a-DGCTH'!M35+'[16]5a-DGCTH'!M35+'[17]5a-DGCTH'!M35+'[18]5a-DGCTH'!M35+'[19]5a-DGCTH'!M35</f>
        <v>0</v>
      </c>
      <c r="N35" s="41"/>
    </row>
    <row r="36" spans="1:14" s="42" customFormat="1" ht="15" customHeight="1">
      <c r="A36" s="142" t="s">
        <v>143</v>
      </c>
      <c r="B36" s="143" t="s">
        <v>144</v>
      </c>
      <c r="C36" s="144" t="s">
        <v>145</v>
      </c>
      <c r="D36" s="372">
        <f t="shared" si="8"/>
        <v>0</v>
      </c>
      <c r="E36" s="372">
        <f>'[2]5a-DGCTH'!E36+'[3]5a-DGCTH'!E36+'[4]5a-DGCTH'!E36+'[5]5a-DGCTH'!E36+'[6]5a-DGCTH'!E36+'[7]5a-DGCTH'!E36+'[8]5a-DGCTH'!E36+'[9]5a-DGCTH'!E36+'[10]5a-DGCTH'!E36+'[11]5a-DGCTH'!E36+'[12]5a-DGCTH'!E36+'[13]5a-DGCTH'!E36+'[14]5a-DGCTH'!E36+'[15]5a-DGCTH'!E36+'[16]5a-DGCTH'!E36+'[17]5a-DGCTH'!E36+'[18]5a-DGCTH'!E36+'[19]5a-DGCTH'!E36</f>
        <v>0</v>
      </c>
      <c r="F36" s="372">
        <f>'[2]5a-DGCTH'!F36+'[3]5a-DGCTH'!F36+'[4]5a-DGCTH'!F36+'[5]5a-DGCTH'!F36+'[6]5a-DGCTH'!F36+'[7]5a-DGCTH'!F36+'[8]5a-DGCTH'!F36+'[9]5a-DGCTH'!F36+'[10]5a-DGCTH'!F36+'[11]5a-DGCTH'!F36+'[12]5a-DGCTH'!F36+'[13]5a-DGCTH'!F36+'[14]5a-DGCTH'!F36+'[15]5a-DGCTH'!F36+'[16]5a-DGCTH'!F36+'[17]5a-DGCTH'!F36+'[18]5a-DGCTH'!F36+'[19]5a-DGCTH'!F36</f>
        <v>0</v>
      </c>
      <c r="G36" s="372">
        <f>'[2]5a-DGCTH'!G36+'[3]5a-DGCTH'!G36+'[4]5a-DGCTH'!G36+'[5]5a-DGCTH'!G36+'[6]5a-DGCTH'!G36+'[7]5a-DGCTH'!G36+'[8]5a-DGCTH'!G36+'[9]5a-DGCTH'!G36+'[10]5a-DGCTH'!G36+'[11]5a-DGCTH'!G36+'[12]5a-DGCTH'!G36+'[13]5a-DGCTH'!G36+'[14]5a-DGCTH'!G36+'[15]5a-DGCTH'!G36+'[16]5a-DGCTH'!G36+'[17]5a-DGCTH'!G36+'[18]5a-DGCTH'!G36+'[19]5a-DGCTH'!G36</f>
        <v>0</v>
      </c>
      <c r="H36" s="372">
        <f>'[2]5a-DGCTH'!H36+'[3]5a-DGCTH'!H36+'[4]5a-DGCTH'!H36+'[5]5a-DGCTH'!H36+'[6]5a-DGCTH'!H36+'[7]5a-DGCTH'!H36+'[8]5a-DGCTH'!H36+'[9]5a-DGCTH'!H36+'[10]5a-DGCTH'!H36+'[11]5a-DGCTH'!H36+'[12]5a-DGCTH'!H36+'[13]5a-DGCTH'!H36+'[14]5a-DGCTH'!H36+'[15]5a-DGCTH'!H36+'[16]5a-DGCTH'!H36+'[17]5a-DGCTH'!H36+'[18]5a-DGCTH'!H36+'[19]5a-DGCTH'!H36</f>
        <v>0</v>
      </c>
      <c r="I36" s="372">
        <f>'[2]5a-DGCTH'!I36+'[3]5a-DGCTH'!I36+'[4]5a-DGCTH'!I36+'[5]5a-DGCTH'!I36+'[6]5a-DGCTH'!I36+'[7]5a-DGCTH'!I36+'[8]5a-DGCTH'!I36+'[9]5a-DGCTH'!I36+'[10]5a-DGCTH'!I36+'[11]5a-DGCTH'!I36+'[12]5a-DGCTH'!I36+'[13]5a-DGCTH'!I36+'[14]5a-DGCTH'!I36+'[15]5a-DGCTH'!I36+'[16]5a-DGCTH'!I36+'[17]5a-DGCTH'!I36+'[18]5a-DGCTH'!I36+'[19]5a-DGCTH'!I36</f>
        <v>0</v>
      </c>
      <c r="J36" s="372">
        <f>'[2]5a-DGCTH'!J36+'[3]5a-DGCTH'!J36+'[4]5a-DGCTH'!J36+'[5]5a-DGCTH'!J36+'[6]5a-DGCTH'!J36+'[7]5a-DGCTH'!J36+'[8]5a-DGCTH'!J36+'[9]5a-DGCTH'!J36+'[10]5a-DGCTH'!J36+'[11]5a-DGCTH'!J36+'[12]5a-DGCTH'!J36+'[13]5a-DGCTH'!J36+'[14]5a-DGCTH'!J36+'[15]5a-DGCTH'!J36+'[16]5a-DGCTH'!J36+'[17]5a-DGCTH'!J36+'[18]5a-DGCTH'!J36+'[19]5a-DGCTH'!J36</f>
        <v>0</v>
      </c>
      <c r="K36" s="372">
        <f>'[2]5a-DGCTH'!K36+'[3]5a-DGCTH'!K36+'[4]5a-DGCTH'!K36+'[5]5a-DGCTH'!K36+'[6]5a-DGCTH'!K36+'[7]5a-DGCTH'!K36+'[8]5a-DGCTH'!K36+'[9]5a-DGCTH'!K36+'[10]5a-DGCTH'!K36+'[11]5a-DGCTH'!K36+'[12]5a-DGCTH'!K36+'[13]5a-DGCTH'!K36+'[14]5a-DGCTH'!K36+'[15]5a-DGCTH'!K36+'[16]5a-DGCTH'!K36+'[17]5a-DGCTH'!K36+'[18]5a-DGCTH'!K36+'[19]5a-DGCTH'!K36</f>
        <v>0</v>
      </c>
      <c r="L36" s="372">
        <f>'[2]5a-DGCTH'!L36+'[3]5a-DGCTH'!L36+'[4]5a-DGCTH'!L36+'[5]5a-DGCTH'!L36+'[6]5a-DGCTH'!L36+'[7]5a-DGCTH'!L36+'[8]5a-DGCTH'!L36+'[9]5a-DGCTH'!L36+'[10]5a-DGCTH'!L36+'[11]5a-DGCTH'!L36+'[12]5a-DGCTH'!L36+'[13]5a-DGCTH'!L36+'[14]5a-DGCTH'!L36+'[15]5a-DGCTH'!L36+'[16]5a-DGCTH'!L36+'[17]5a-DGCTH'!L36+'[18]5a-DGCTH'!L36+'[19]5a-DGCTH'!L36</f>
        <v>0</v>
      </c>
      <c r="M36" s="372">
        <f>'[2]5a-DGCTH'!M36+'[3]5a-DGCTH'!M36+'[4]5a-DGCTH'!M36+'[5]5a-DGCTH'!M36+'[6]5a-DGCTH'!M36+'[7]5a-DGCTH'!M36+'[8]5a-DGCTH'!M36+'[9]5a-DGCTH'!M36+'[10]5a-DGCTH'!M36+'[11]5a-DGCTH'!M36+'[12]5a-DGCTH'!M36+'[13]5a-DGCTH'!M36+'[14]5a-DGCTH'!M36+'[15]5a-DGCTH'!M36+'[16]5a-DGCTH'!M36+'[17]5a-DGCTH'!M36+'[18]5a-DGCTH'!M36+'[19]5a-DGCTH'!M36</f>
        <v>0</v>
      </c>
      <c r="N36" s="41"/>
    </row>
    <row r="37" spans="1:14" s="42" customFormat="1" ht="15" customHeight="1">
      <c r="A37" s="142" t="s">
        <v>173</v>
      </c>
      <c r="B37" s="143" t="s">
        <v>174</v>
      </c>
      <c r="C37" s="144" t="s">
        <v>29</v>
      </c>
      <c r="D37" s="372">
        <f t="shared" si="8"/>
        <v>0</v>
      </c>
      <c r="E37" s="372">
        <f>'[2]5a-DGCTH'!E37+'[3]5a-DGCTH'!E37+'[4]5a-DGCTH'!E37+'[5]5a-DGCTH'!E37+'[6]5a-DGCTH'!E37+'[7]5a-DGCTH'!E37+'[8]5a-DGCTH'!E37+'[9]5a-DGCTH'!E37+'[10]5a-DGCTH'!E37+'[11]5a-DGCTH'!E37+'[12]5a-DGCTH'!E37+'[13]5a-DGCTH'!E37+'[14]5a-DGCTH'!E37+'[15]5a-DGCTH'!E37+'[16]5a-DGCTH'!E37+'[17]5a-DGCTH'!E37+'[18]5a-DGCTH'!E37+'[19]5a-DGCTH'!E37</f>
        <v>0</v>
      </c>
      <c r="F37" s="372">
        <f>'[2]5a-DGCTH'!F37+'[3]5a-DGCTH'!F37+'[4]5a-DGCTH'!F37+'[5]5a-DGCTH'!F37+'[6]5a-DGCTH'!F37+'[7]5a-DGCTH'!F37+'[8]5a-DGCTH'!F37+'[9]5a-DGCTH'!F37+'[10]5a-DGCTH'!F37+'[11]5a-DGCTH'!F37+'[12]5a-DGCTH'!F37+'[13]5a-DGCTH'!F37+'[14]5a-DGCTH'!F37+'[15]5a-DGCTH'!F37+'[16]5a-DGCTH'!F37+'[17]5a-DGCTH'!F37+'[18]5a-DGCTH'!F37+'[19]5a-DGCTH'!F37</f>
        <v>0</v>
      </c>
      <c r="G37" s="372">
        <f>'[2]5a-DGCTH'!G37+'[3]5a-DGCTH'!G37+'[4]5a-DGCTH'!G37+'[5]5a-DGCTH'!G37+'[6]5a-DGCTH'!G37+'[7]5a-DGCTH'!G37+'[8]5a-DGCTH'!G37+'[9]5a-DGCTH'!G37+'[10]5a-DGCTH'!G37+'[11]5a-DGCTH'!G37+'[12]5a-DGCTH'!G37+'[13]5a-DGCTH'!G37+'[14]5a-DGCTH'!G37+'[15]5a-DGCTH'!G37+'[16]5a-DGCTH'!G37+'[17]5a-DGCTH'!G37+'[18]5a-DGCTH'!G37+'[19]5a-DGCTH'!G37</f>
        <v>0</v>
      </c>
      <c r="H37" s="372">
        <f>'[2]5a-DGCTH'!H37+'[3]5a-DGCTH'!H37+'[4]5a-DGCTH'!H37+'[5]5a-DGCTH'!H37+'[6]5a-DGCTH'!H37+'[7]5a-DGCTH'!H37+'[8]5a-DGCTH'!H37+'[9]5a-DGCTH'!H37+'[10]5a-DGCTH'!H37+'[11]5a-DGCTH'!H37+'[12]5a-DGCTH'!H37+'[13]5a-DGCTH'!H37+'[14]5a-DGCTH'!H37+'[15]5a-DGCTH'!H37+'[16]5a-DGCTH'!H37+'[17]5a-DGCTH'!H37+'[18]5a-DGCTH'!H37+'[19]5a-DGCTH'!H37</f>
        <v>0</v>
      </c>
      <c r="I37" s="372">
        <f>'[2]5a-DGCTH'!I37+'[3]5a-DGCTH'!I37+'[4]5a-DGCTH'!I37+'[5]5a-DGCTH'!I37+'[6]5a-DGCTH'!I37+'[7]5a-DGCTH'!I37+'[8]5a-DGCTH'!I37+'[9]5a-DGCTH'!I37+'[10]5a-DGCTH'!I37+'[11]5a-DGCTH'!I37+'[12]5a-DGCTH'!I37+'[13]5a-DGCTH'!I37+'[14]5a-DGCTH'!I37+'[15]5a-DGCTH'!I37+'[16]5a-DGCTH'!I37+'[17]5a-DGCTH'!I37+'[18]5a-DGCTH'!I37+'[19]5a-DGCTH'!I37</f>
        <v>0</v>
      </c>
      <c r="J37" s="372">
        <f>'[2]5a-DGCTH'!J37+'[3]5a-DGCTH'!J37+'[4]5a-DGCTH'!J37+'[5]5a-DGCTH'!J37+'[6]5a-DGCTH'!J37+'[7]5a-DGCTH'!J37+'[8]5a-DGCTH'!J37+'[9]5a-DGCTH'!J37+'[10]5a-DGCTH'!J37+'[11]5a-DGCTH'!J37+'[12]5a-DGCTH'!J37+'[13]5a-DGCTH'!J37+'[14]5a-DGCTH'!J37+'[15]5a-DGCTH'!J37+'[16]5a-DGCTH'!J37+'[17]5a-DGCTH'!J37+'[18]5a-DGCTH'!J37+'[19]5a-DGCTH'!J37</f>
        <v>0</v>
      </c>
      <c r="K37" s="372">
        <f>'[2]5a-DGCTH'!K37+'[3]5a-DGCTH'!K37+'[4]5a-DGCTH'!K37+'[5]5a-DGCTH'!K37+'[6]5a-DGCTH'!K37+'[7]5a-DGCTH'!K37+'[8]5a-DGCTH'!K37+'[9]5a-DGCTH'!K37+'[10]5a-DGCTH'!K37+'[11]5a-DGCTH'!K37+'[12]5a-DGCTH'!K37+'[13]5a-DGCTH'!K37+'[14]5a-DGCTH'!K37+'[15]5a-DGCTH'!K37+'[16]5a-DGCTH'!K37+'[17]5a-DGCTH'!K37+'[18]5a-DGCTH'!K37+'[19]5a-DGCTH'!K37</f>
        <v>0</v>
      </c>
      <c r="L37" s="372">
        <f>'[2]5a-DGCTH'!L37+'[3]5a-DGCTH'!L37+'[4]5a-DGCTH'!L37+'[5]5a-DGCTH'!L37+'[6]5a-DGCTH'!L37+'[7]5a-DGCTH'!L37+'[8]5a-DGCTH'!L37+'[9]5a-DGCTH'!L37+'[10]5a-DGCTH'!L37+'[11]5a-DGCTH'!L37+'[12]5a-DGCTH'!L37+'[13]5a-DGCTH'!L37+'[14]5a-DGCTH'!L37+'[15]5a-DGCTH'!L37+'[16]5a-DGCTH'!L37+'[17]5a-DGCTH'!L37+'[18]5a-DGCTH'!L37+'[19]5a-DGCTH'!L37</f>
        <v>0</v>
      </c>
      <c r="M37" s="372">
        <f>'[2]5a-DGCTH'!M37+'[3]5a-DGCTH'!M37+'[4]5a-DGCTH'!M37+'[5]5a-DGCTH'!M37+'[6]5a-DGCTH'!M37+'[7]5a-DGCTH'!M37+'[8]5a-DGCTH'!M37+'[9]5a-DGCTH'!M37+'[10]5a-DGCTH'!M37+'[11]5a-DGCTH'!M37+'[12]5a-DGCTH'!M37+'[13]5a-DGCTH'!M37+'[14]5a-DGCTH'!M37+'[15]5a-DGCTH'!M37+'[16]5a-DGCTH'!M37+'[17]5a-DGCTH'!M37+'[18]5a-DGCTH'!M37+'[19]5a-DGCTH'!M37</f>
        <v>0</v>
      </c>
      <c r="N37" s="41"/>
    </row>
    <row r="38" spans="1:14" s="42" customFormat="1" ht="15" customHeight="1">
      <c r="A38" s="142" t="s">
        <v>175</v>
      </c>
      <c r="B38" s="143" t="s">
        <v>176</v>
      </c>
      <c r="C38" s="144" t="s">
        <v>28</v>
      </c>
      <c r="D38" s="372">
        <f t="shared" si="8"/>
        <v>0</v>
      </c>
      <c r="E38" s="372">
        <f>'[2]5a-DGCTH'!E38+'[3]5a-DGCTH'!E38+'[4]5a-DGCTH'!E38+'[5]5a-DGCTH'!E38+'[6]5a-DGCTH'!E38+'[7]5a-DGCTH'!E38+'[8]5a-DGCTH'!E38+'[9]5a-DGCTH'!E38+'[10]5a-DGCTH'!E38+'[11]5a-DGCTH'!E38+'[12]5a-DGCTH'!E38+'[13]5a-DGCTH'!E38+'[14]5a-DGCTH'!E38+'[15]5a-DGCTH'!E38+'[16]5a-DGCTH'!E38+'[17]5a-DGCTH'!E38+'[18]5a-DGCTH'!E38+'[19]5a-DGCTH'!E38</f>
        <v>0</v>
      </c>
      <c r="F38" s="372">
        <f>'[2]5a-DGCTH'!F38+'[3]5a-DGCTH'!F38+'[4]5a-DGCTH'!F38+'[5]5a-DGCTH'!F38+'[6]5a-DGCTH'!F38+'[7]5a-DGCTH'!F38+'[8]5a-DGCTH'!F38+'[9]5a-DGCTH'!F38+'[10]5a-DGCTH'!F38+'[11]5a-DGCTH'!F38+'[12]5a-DGCTH'!F38+'[13]5a-DGCTH'!F38+'[14]5a-DGCTH'!F38+'[15]5a-DGCTH'!F38+'[16]5a-DGCTH'!F38+'[17]5a-DGCTH'!F38+'[18]5a-DGCTH'!F38+'[19]5a-DGCTH'!F38</f>
        <v>0</v>
      </c>
      <c r="G38" s="372">
        <f>'[2]5a-DGCTH'!G38+'[3]5a-DGCTH'!G38+'[4]5a-DGCTH'!G38+'[5]5a-DGCTH'!G38+'[6]5a-DGCTH'!G38+'[7]5a-DGCTH'!G38+'[8]5a-DGCTH'!G38+'[9]5a-DGCTH'!G38+'[10]5a-DGCTH'!G38+'[11]5a-DGCTH'!G38+'[12]5a-DGCTH'!G38+'[13]5a-DGCTH'!G38+'[14]5a-DGCTH'!G38+'[15]5a-DGCTH'!G38+'[16]5a-DGCTH'!G38+'[17]5a-DGCTH'!G38+'[18]5a-DGCTH'!G38+'[19]5a-DGCTH'!G38</f>
        <v>0</v>
      </c>
      <c r="H38" s="372">
        <f>'[2]5a-DGCTH'!H38+'[3]5a-DGCTH'!H38+'[4]5a-DGCTH'!H38+'[5]5a-DGCTH'!H38+'[6]5a-DGCTH'!H38+'[7]5a-DGCTH'!H38+'[8]5a-DGCTH'!H38+'[9]5a-DGCTH'!H38+'[10]5a-DGCTH'!H38+'[11]5a-DGCTH'!H38+'[12]5a-DGCTH'!H38+'[13]5a-DGCTH'!H38+'[14]5a-DGCTH'!H38+'[15]5a-DGCTH'!H38+'[16]5a-DGCTH'!H38+'[17]5a-DGCTH'!H38+'[18]5a-DGCTH'!H38+'[19]5a-DGCTH'!H38</f>
        <v>0</v>
      </c>
      <c r="I38" s="372">
        <f>'[2]5a-DGCTH'!I38+'[3]5a-DGCTH'!I38+'[4]5a-DGCTH'!I38+'[5]5a-DGCTH'!I38+'[6]5a-DGCTH'!I38+'[7]5a-DGCTH'!I38+'[8]5a-DGCTH'!I38+'[9]5a-DGCTH'!I38+'[10]5a-DGCTH'!I38+'[11]5a-DGCTH'!I38+'[12]5a-DGCTH'!I38+'[13]5a-DGCTH'!I38+'[14]5a-DGCTH'!I38+'[15]5a-DGCTH'!I38+'[16]5a-DGCTH'!I38+'[17]5a-DGCTH'!I38+'[18]5a-DGCTH'!I38+'[19]5a-DGCTH'!I38</f>
        <v>0</v>
      </c>
      <c r="J38" s="372">
        <f>'[2]5a-DGCTH'!J38+'[3]5a-DGCTH'!J38+'[4]5a-DGCTH'!J38+'[5]5a-DGCTH'!J38+'[6]5a-DGCTH'!J38+'[7]5a-DGCTH'!J38+'[8]5a-DGCTH'!J38+'[9]5a-DGCTH'!J38+'[10]5a-DGCTH'!J38+'[11]5a-DGCTH'!J38+'[12]5a-DGCTH'!J38+'[13]5a-DGCTH'!J38+'[14]5a-DGCTH'!J38+'[15]5a-DGCTH'!J38+'[16]5a-DGCTH'!J38+'[17]5a-DGCTH'!J38+'[18]5a-DGCTH'!J38+'[19]5a-DGCTH'!J38</f>
        <v>0</v>
      </c>
      <c r="K38" s="372">
        <f>'[2]5a-DGCTH'!K38+'[3]5a-DGCTH'!K38+'[4]5a-DGCTH'!K38+'[5]5a-DGCTH'!K38+'[6]5a-DGCTH'!K38+'[7]5a-DGCTH'!K38+'[8]5a-DGCTH'!K38+'[9]5a-DGCTH'!K38+'[10]5a-DGCTH'!K38+'[11]5a-DGCTH'!K38+'[12]5a-DGCTH'!K38+'[13]5a-DGCTH'!K38+'[14]5a-DGCTH'!K38+'[15]5a-DGCTH'!K38+'[16]5a-DGCTH'!K38+'[17]5a-DGCTH'!K38+'[18]5a-DGCTH'!K38+'[19]5a-DGCTH'!K38</f>
        <v>0</v>
      </c>
      <c r="L38" s="372">
        <f>'[2]5a-DGCTH'!L38+'[3]5a-DGCTH'!L38+'[4]5a-DGCTH'!L38+'[5]5a-DGCTH'!L38+'[6]5a-DGCTH'!L38+'[7]5a-DGCTH'!L38+'[8]5a-DGCTH'!L38+'[9]5a-DGCTH'!L38+'[10]5a-DGCTH'!L38+'[11]5a-DGCTH'!L38+'[12]5a-DGCTH'!L38+'[13]5a-DGCTH'!L38+'[14]5a-DGCTH'!L38+'[15]5a-DGCTH'!L38+'[16]5a-DGCTH'!L38+'[17]5a-DGCTH'!L38+'[18]5a-DGCTH'!L38+'[19]5a-DGCTH'!L38</f>
        <v>0</v>
      </c>
      <c r="M38" s="372">
        <f>'[2]5a-DGCTH'!M38+'[3]5a-DGCTH'!M38+'[4]5a-DGCTH'!M38+'[5]5a-DGCTH'!M38+'[6]5a-DGCTH'!M38+'[7]5a-DGCTH'!M38+'[8]5a-DGCTH'!M38+'[9]5a-DGCTH'!M38+'[10]5a-DGCTH'!M38+'[11]5a-DGCTH'!M38+'[12]5a-DGCTH'!M38+'[13]5a-DGCTH'!M38+'[14]5a-DGCTH'!M38+'[15]5a-DGCTH'!M38+'[16]5a-DGCTH'!M38+'[17]5a-DGCTH'!M38+'[18]5a-DGCTH'!M38+'[19]5a-DGCTH'!M38</f>
        <v>0</v>
      </c>
      <c r="N38" s="41"/>
    </row>
    <row r="39" spans="1:14" s="42" customFormat="1" ht="15" customHeight="1">
      <c r="A39" s="142" t="s">
        <v>177</v>
      </c>
      <c r="B39" s="143" t="s">
        <v>178</v>
      </c>
      <c r="C39" s="144" t="s">
        <v>22</v>
      </c>
      <c r="D39" s="372">
        <f t="shared" si="8"/>
        <v>0</v>
      </c>
      <c r="E39" s="372">
        <f>'[2]5a-DGCTH'!E39+'[3]5a-DGCTH'!E39+'[4]5a-DGCTH'!E39+'[5]5a-DGCTH'!E39+'[6]5a-DGCTH'!E39+'[7]5a-DGCTH'!E39+'[8]5a-DGCTH'!E39+'[9]5a-DGCTH'!E39+'[10]5a-DGCTH'!E39+'[11]5a-DGCTH'!E39+'[12]5a-DGCTH'!E39+'[13]5a-DGCTH'!E39+'[14]5a-DGCTH'!E39+'[15]5a-DGCTH'!E39+'[16]5a-DGCTH'!E39+'[17]5a-DGCTH'!E39+'[18]5a-DGCTH'!E39+'[19]5a-DGCTH'!E39</f>
        <v>0</v>
      </c>
      <c r="F39" s="372">
        <f>'[2]5a-DGCTH'!F39+'[3]5a-DGCTH'!F39+'[4]5a-DGCTH'!F39+'[5]5a-DGCTH'!F39+'[6]5a-DGCTH'!F39+'[7]5a-DGCTH'!F39+'[8]5a-DGCTH'!F39+'[9]5a-DGCTH'!F39+'[10]5a-DGCTH'!F39+'[11]5a-DGCTH'!F39+'[12]5a-DGCTH'!F39+'[13]5a-DGCTH'!F39+'[14]5a-DGCTH'!F39+'[15]5a-DGCTH'!F39+'[16]5a-DGCTH'!F39+'[17]5a-DGCTH'!F39+'[18]5a-DGCTH'!F39+'[19]5a-DGCTH'!F39</f>
        <v>0</v>
      </c>
      <c r="G39" s="372">
        <f>'[2]5a-DGCTH'!G39+'[3]5a-DGCTH'!G39+'[4]5a-DGCTH'!G39+'[5]5a-DGCTH'!G39+'[6]5a-DGCTH'!G39+'[7]5a-DGCTH'!G39+'[8]5a-DGCTH'!G39+'[9]5a-DGCTH'!G39+'[10]5a-DGCTH'!G39+'[11]5a-DGCTH'!G39+'[12]5a-DGCTH'!G39+'[13]5a-DGCTH'!G39+'[14]5a-DGCTH'!G39+'[15]5a-DGCTH'!G39+'[16]5a-DGCTH'!G39+'[17]5a-DGCTH'!G39+'[18]5a-DGCTH'!G39+'[19]5a-DGCTH'!G39</f>
        <v>0</v>
      </c>
      <c r="H39" s="372">
        <f>'[2]5a-DGCTH'!H39+'[3]5a-DGCTH'!H39+'[4]5a-DGCTH'!H39+'[5]5a-DGCTH'!H39+'[6]5a-DGCTH'!H39+'[7]5a-DGCTH'!H39+'[8]5a-DGCTH'!H39+'[9]5a-DGCTH'!H39+'[10]5a-DGCTH'!H39+'[11]5a-DGCTH'!H39+'[12]5a-DGCTH'!H39+'[13]5a-DGCTH'!H39+'[14]5a-DGCTH'!H39+'[15]5a-DGCTH'!H39+'[16]5a-DGCTH'!H39+'[17]5a-DGCTH'!H39+'[18]5a-DGCTH'!H39+'[19]5a-DGCTH'!H39</f>
        <v>0</v>
      </c>
      <c r="I39" s="372">
        <f>'[2]5a-DGCTH'!I39+'[3]5a-DGCTH'!I39+'[4]5a-DGCTH'!I39+'[5]5a-DGCTH'!I39+'[6]5a-DGCTH'!I39+'[7]5a-DGCTH'!I39+'[8]5a-DGCTH'!I39+'[9]5a-DGCTH'!I39+'[10]5a-DGCTH'!I39+'[11]5a-DGCTH'!I39+'[12]5a-DGCTH'!I39+'[13]5a-DGCTH'!I39+'[14]5a-DGCTH'!I39+'[15]5a-DGCTH'!I39+'[16]5a-DGCTH'!I39+'[17]5a-DGCTH'!I39+'[18]5a-DGCTH'!I39+'[19]5a-DGCTH'!I39</f>
        <v>0</v>
      </c>
      <c r="J39" s="372">
        <f>'[2]5a-DGCTH'!J39+'[3]5a-DGCTH'!J39+'[4]5a-DGCTH'!J39+'[5]5a-DGCTH'!J39+'[6]5a-DGCTH'!J39+'[7]5a-DGCTH'!J39+'[8]5a-DGCTH'!J39+'[9]5a-DGCTH'!J39+'[10]5a-DGCTH'!J39+'[11]5a-DGCTH'!J39+'[12]5a-DGCTH'!J39+'[13]5a-DGCTH'!J39+'[14]5a-DGCTH'!J39+'[15]5a-DGCTH'!J39+'[16]5a-DGCTH'!J39+'[17]5a-DGCTH'!J39+'[18]5a-DGCTH'!J39+'[19]5a-DGCTH'!J39</f>
        <v>0</v>
      </c>
      <c r="K39" s="372">
        <f>'[2]5a-DGCTH'!K39+'[3]5a-DGCTH'!K39+'[4]5a-DGCTH'!K39+'[5]5a-DGCTH'!K39+'[6]5a-DGCTH'!K39+'[7]5a-DGCTH'!K39+'[8]5a-DGCTH'!K39+'[9]5a-DGCTH'!K39+'[10]5a-DGCTH'!K39+'[11]5a-DGCTH'!K39+'[12]5a-DGCTH'!K39+'[13]5a-DGCTH'!K39+'[14]5a-DGCTH'!K39+'[15]5a-DGCTH'!K39+'[16]5a-DGCTH'!K39+'[17]5a-DGCTH'!K39+'[18]5a-DGCTH'!K39+'[19]5a-DGCTH'!K39</f>
        <v>0</v>
      </c>
      <c r="L39" s="372">
        <f>'[2]5a-DGCTH'!L39+'[3]5a-DGCTH'!L39+'[4]5a-DGCTH'!L39+'[5]5a-DGCTH'!L39+'[6]5a-DGCTH'!L39+'[7]5a-DGCTH'!L39+'[8]5a-DGCTH'!L39+'[9]5a-DGCTH'!L39+'[10]5a-DGCTH'!L39+'[11]5a-DGCTH'!L39+'[12]5a-DGCTH'!L39+'[13]5a-DGCTH'!L39+'[14]5a-DGCTH'!L39+'[15]5a-DGCTH'!L39+'[16]5a-DGCTH'!L39+'[17]5a-DGCTH'!L39+'[18]5a-DGCTH'!L39+'[19]5a-DGCTH'!L39</f>
        <v>0</v>
      </c>
      <c r="M39" s="372">
        <f>'[2]5a-DGCTH'!M39+'[3]5a-DGCTH'!M39+'[4]5a-DGCTH'!M39+'[5]5a-DGCTH'!M39+'[6]5a-DGCTH'!M39+'[7]5a-DGCTH'!M39+'[8]5a-DGCTH'!M39+'[9]5a-DGCTH'!M39+'[10]5a-DGCTH'!M39+'[11]5a-DGCTH'!M39+'[12]5a-DGCTH'!M39+'[13]5a-DGCTH'!M39+'[14]5a-DGCTH'!M39+'[15]5a-DGCTH'!M39+'[16]5a-DGCTH'!M39+'[17]5a-DGCTH'!M39+'[18]5a-DGCTH'!M39+'[19]5a-DGCTH'!M39</f>
        <v>0</v>
      </c>
      <c r="N39" s="41"/>
    </row>
    <row r="40" spans="1:14" s="42" customFormat="1" ht="15" customHeight="1">
      <c r="A40" s="142" t="s">
        <v>179</v>
      </c>
      <c r="B40" s="143" t="s">
        <v>180</v>
      </c>
      <c r="C40" s="144" t="s">
        <v>27</v>
      </c>
      <c r="D40" s="372">
        <f t="shared" si="8"/>
        <v>0</v>
      </c>
      <c r="E40" s="372">
        <f>'[2]5a-DGCTH'!E40+'[3]5a-DGCTH'!E40+'[4]5a-DGCTH'!E40+'[5]5a-DGCTH'!E40+'[6]5a-DGCTH'!E40+'[7]5a-DGCTH'!E40+'[8]5a-DGCTH'!E40+'[9]5a-DGCTH'!E40+'[10]5a-DGCTH'!E40+'[11]5a-DGCTH'!E40+'[12]5a-DGCTH'!E40+'[13]5a-DGCTH'!E40+'[14]5a-DGCTH'!E40+'[15]5a-DGCTH'!E40+'[16]5a-DGCTH'!E40+'[17]5a-DGCTH'!E40+'[18]5a-DGCTH'!E40+'[19]5a-DGCTH'!E40</f>
        <v>0</v>
      </c>
      <c r="F40" s="372">
        <f>'[2]5a-DGCTH'!F40+'[3]5a-DGCTH'!F40+'[4]5a-DGCTH'!F40+'[5]5a-DGCTH'!F40+'[6]5a-DGCTH'!F40+'[7]5a-DGCTH'!F40+'[8]5a-DGCTH'!F40+'[9]5a-DGCTH'!F40+'[10]5a-DGCTH'!F40+'[11]5a-DGCTH'!F40+'[12]5a-DGCTH'!F40+'[13]5a-DGCTH'!F40+'[14]5a-DGCTH'!F40+'[15]5a-DGCTH'!F40+'[16]5a-DGCTH'!F40+'[17]5a-DGCTH'!F40+'[18]5a-DGCTH'!F40+'[19]5a-DGCTH'!F40</f>
        <v>0</v>
      </c>
      <c r="G40" s="372">
        <f>'[2]5a-DGCTH'!G40+'[3]5a-DGCTH'!G40+'[4]5a-DGCTH'!G40+'[5]5a-DGCTH'!G40+'[6]5a-DGCTH'!G40+'[7]5a-DGCTH'!G40+'[8]5a-DGCTH'!G40+'[9]5a-DGCTH'!G40+'[10]5a-DGCTH'!G40+'[11]5a-DGCTH'!G40+'[12]5a-DGCTH'!G40+'[13]5a-DGCTH'!G40+'[14]5a-DGCTH'!G40+'[15]5a-DGCTH'!G40+'[16]5a-DGCTH'!G40+'[17]5a-DGCTH'!G40+'[18]5a-DGCTH'!G40+'[19]5a-DGCTH'!G40</f>
        <v>0</v>
      </c>
      <c r="H40" s="372">
        <f>'[2]5a-DGCTH'!H40+'[3]5a-DGCTH'!H40+'[4]5a-DGCTH'!H40+'[5]5a-DGCTH'!H40+'[6]5a-DGCTH'!H40+'[7]5a-DGCTH'!H40+'[8]5a-DGCTH'!H40+'[9]5a-DGCTH'!H40+'[10]5a-DGCTH'!H40+'[11]5a-DGCTH'!H40+'[12]5a-DGCTH'!H40+'[13]5a-DGCTH'!H40+'[14]5a-DGCTH'!H40+'[15]5a-DGCTH'!H40+'[16]5a-DGCTH'!H40+'[17]5a-DGCTH'!H40+'[18]5a-DGCTH'!H40+'[19]5a-DGCTH'!H40</f>
        <v>0</v>
      </c>
      <c r="I40" s="372">
        <f>'[2]5a-DGCTH'!I40+'[3]5a-DGCTH'!I40+'[4]5a-DGCTH'!I40+'[5]5a-DGCTH'!I40+'[6]5a-DGCTH'!I40+'[7]5a-DGCTH'!I40+'[8]5a-DGCTH'!I40+'[9]5a-DGCTH'!I40+'[10]5a-DGCTH'!I40+'[11]5a-DGCTH'!I40+'[12]5a-DGCTH'!I40+'[13]5a-DGCTH'!I40+'[14]5a-DGCTH'!I40+'[15]5a-DGCTH'!I40+'[16]5a-DGCTH'!I40+'[17]5a-DGCTH'!I40+'[18]5a-DGCTH'!I40+'[19]5a-DGCTH'!I40</f>
        <v>0</v>
      </c>
      <c r="J40" s="372">
        <f>'[2]5a-DGCTH'!J40+'[3]5a-DGCTH'!J40+'[4]5a-DGCTH'!J40+'[5]5a-DGCTH'!J40+'[6]5a-DGCTH'!J40+'[7]5a-DGCTH'!J40+'[8]5a-DGCTH'!J40+'[9]5a-DGCTH'!J40+'[10]5a-DGCTH'!J40+'[11]5a-DGCTH'!J40+'[12]5a-DGCTH'!J40+'[13]5a-DGCTH'!J40+'[14]5a-DGCTH'!J40+'[15]5a-DGCTH'!J40+'[16]5a-DGCTH'!J40+'[17]5a-DGCTH'!J40+'[18]5a-DGCTH'!J40+'[19]5a-DGCTH'!J40</f>
        <v>0</v>
      </c>
      <c r="K40" s="372">
        <f>'[2]5a-DGCTH'!K40+'[3]5a-DGCTH'!K40+'[4]5a-DGCTH'!K40+'[5]5a-DGCTH'!K40+'[6]5a-DGCTH'!K40+'[7]5a-DGCTH'!K40+'[8]5a-DGCTH'!K40+'[9]5a-DGCTH'!K40+'[10]5a-DGCTH'!K40+'[11]5a-DGCTH'!K40+'[12]5a-DGCTH'!K40+'[13]5a-DGCTH'!K40+'[14]5a-DGCTH'!K40+'[15]5a-DGCTH'!K40+'[16]5a-DGCTH'!K40+'[17]5a-DGCTH'!K40+'[18]5a-DGCTH'!K40+'[19]5a-DGCTH'!K40</f>
        <v>0</v>
      </c>
      <c r="L40" s="372">
        <f>'[2]5a-DGCTH'!L40+'[3]5a-DGCTH'!L40+'[4]5a-DGCTH'!L40+'[5]5a-DGCTH'!L40+'[6]5a-DGCTH'!L40+'[7]5a-DGCTH'!L40+'[8]5a-DGCTH'!L40+'[9]5a-DGCTH'!L40+'[10]5a-DGCTH'!L40+'[11]5a-DGCTH'!L40+'[12]5a-DGCTH'!L40+'[13]5a-DGCTH'!L40+'[14]5a-DGCTH'!L40+'[15]5a-DGCTH'!L40+'[16]5a-DGCTH'!L40+'[17]5a-DGCTH'!L40+'[18]5a-DGCTH'!L40+'[19]5a-DGCTH'!L40</f>
        <v>0</v>
      </c>
      <c r="M40" s="372">
        <f>'[2]5a-DGCTH'!M40+'[3]5a-DGCTH'!M40+'[4]5a-DGCTH'!M40+'[5]5a-DGCTH'!M40+'[6]5a-DGCTH'!M40+'[7]5a-DGCTH'!M40+'[8]5a-DGCTH'!M40+'[9]5a-DGCTH'!M40+'[10]5a-DGCTH'!M40+'[11]5a-DGCTH'!M40+'[12]5a-DGCTH'!M40+'[13]5a-DGCTH'!M40+'[14]5a-DGCTH'!M40+'[15]5a-DGCTH'!M40+'[16]5a-DGCTH'!M40+'[17]5a-DGCTH'!M40+'[18]5a-DGCTH'!M40+'[19]5a-DGCTH'!M40</f>
        <v>0</v>
      </c>
      <c r="N40" s="41"/>
    </row>
    <row r="41" spans="1:14" s="42" customFormat="1" ht="15" customHeight="1">
      <c r="A41" s="142" t="s">
        <v>181</v>
      </c>
      <c r="B41" s="143" t="s">
        <v>182</v>
      </c>
      <c r="C41" s="144" t="s">
        <v>183</v>
      </c>
      <c r="D41" s="372">
        <f t="shared" si="8"/>
        <v>0</v>
      </c>
      <c r="E41" s="372">
        <f>'[2]5a-DGCTH'!E41+'[3]5a-DGCTH'!E41+'[4]5a-DGCTH'!E41+'[5]5a-DGCTH'!E41+'[6]5a-DGCTH'!E41+'[7]5a-DGCTH'!E41+'[8]5a-DGCTH'!E41+'[9]5a-DGCTH'!E41+'[10]5a-DGCTH'!E41+'[11]5a-DGCTH'!E41+'[12]5a-DGCTH'!E41+'[13]5a-DGCTH'!E41+'[14]5a-DGCTH'!E41+'[15]5a-DGCTH'!E41+'[16]5a-DGCTH'!E41+'[17]5a-DGCTH'!E41+'[18]5a-DGCTH'!E41+'[19]5a-DGCTH'!E41</f>
        <v>0</v>
      </c>
      <c r="F41" s="372">
        <f>'[2]5a-DGCTH'!F41+'[3]5a-DGCTH'!F41+'[4]5a-DGCTH'!F41+'[5]5a-DGCTH'!F41+'[6]5a-DGCTH'!F41+'[7]5a-DGCTH'!F41+'[8]5a-DGCTH'!F41+'[9]5a-DGCTH'!F41+'[10]5a-DGCTH'!F41+'[11]5a-DGCTH'!F41+'[12]5a-DGCTH'!F41+'[13]5a-DGCTH'!F41+'[14]5a-DGCTH'!F41+'[15]5a-DGCTH'!F41+'[16]5a-DGCTH'!F41+'[17]5a-DGCTH'!F41+'[18]5a-DGCTH'!F41+'[19]5a-DGCTH'!F41</f>
        <v>0</v>
      </c>
      <c r="G41" s="372">
        <f>'[2]5a-DGCTH'!G41+'[3]5a-DGCTH'!G41+'[4]5a-DGCTH'!G41+'[5]5a-DGCTH'!G41+'[6]5a-DGCTH'!G41+'[7]5a-DGCTH'!G41+'[8]5a-DGCTH'!G41+'[9]5a-DGCTH'!G41+'[10]5a-DGCTH'!G41+'[11]5a-DGCTH'!G41+'[12]5a-DGCTH'!G41+'[13]5a-DGCTH'!G41+'[14]5a-DGCTH'!G41+'[15]5a-DGCTH'!G41+'[16]5a-DGCTH'!G41+'[17]5a-DGCTH'!G41+'[18]5a-DGCTH'!G41+'[19]5a-DGCTH'!G41</f>
        <v>0</v>
      </c>
      <c r="H41" s="372">
        <f>'[2]5a-DGCTH'!H41+'[3]5a-DGCTH'!H41+'[4]5a-DGCTH'!H41+'[5]5a-DGCTH'!H41+'[6]5a-DGCTH'!H41+'[7]5a-DGCTH'!H41+'[8]5a-DGCTH'!H41+'[9]5a-DGCTH'!H41+'[10]5a-DGCTH'!H41+'[11]5a-DGCTH'!H41+'[12]5a-DGCTH'!H41+'[13]5a-DGCTH'!H41+'[14]5a-DGCTH'!H41+'[15]5a-DGCTH'!H41+'[16]5a-DGCTH'!H41+'[17]5a-DGCTH'!H41+'[18]5a-DGCTH'!H41+'[19]5a-DGCTH'!H41</f>
        <v>0</v>
      </c>
      <c r="I41" s="372">
        <f>'[2]5a-DGCTH'!I41+'[3]5a-DGCTH'!I41+'[4]5a-DGCTH'!I41+'[5]5a-DGCTH'!I41+'[6]5a-DGCTH'!I41+'[7]5a-DGCTH'!I41+'[8]5a-DGCTH'!I41+'[9]5a-DGCTH'!I41+'[10]5a-DGCTH'!I41+'[11]5a-DGCTH'!I41+'[12]5a-DGCTH'!I41+'[13]5a-DGCTH'!I41+'[14]5a-DGCTH'!I41+'[15]5a-DGCTH'!I41+'[16]5a-DGCTH'!I41+'[17]5a-DGCTH'!I41+'[18]5a-DGCTH'!I41+'[19]5a-DGCTH'!I41</f>
        <v>0</v>
      </c>
      <c r="J41" s="372">
        <f>'[2]5a-DGCTH'!J41+'[3]5a-DGCTH'!J41+'[4]5a-DGCTH'!J41+'[5]5a-DGCTH'!J41+'[6]5a-DGCTH'!J41+'[7]5a-DGCTH'!J41+'[8]5a-DGCTH'!J41+'[9]5a-DGCTH'!J41+'[10]5a-DGCTH'!J41+'[11]5a-DGCTH'!J41+'[12]5a-DGCTH'!J41+'[13]5a-DGCTH'!J41+'[14]5a-DGCTH'!J41+'[15]5a-DGCTH'!J41+'[16]5a-DGCTH'!J41+'[17]5a-DGCTH'!J41+'[18]5a-DGCTH'!J41+'[19]5a-DGCTH'!J41</f>
        <v>0</v>
      </c>
      <c r="K41" s="372">
        <f>'[2]5a-DGCTH'!K41+'[3]5a-DGCTH'!K41+'[4]5a-DGCTH'!K41+'[5]5a-DGCTH'!K41+'[6]5a-DGCTH'!K41+'[7]5a-DGCTH'!K41+'[8]5a-DGCTH'!K41+'[9]5a-DGCTH'!K41+'[10]5a-DGCTH'!K41+'[11]5a-DGCTH'!K41+'[12]5a-DGCTH'!K41+'[13]5a-DGCTH'!K41+'[14]5a-DGCTH'!K41+'[15]5a-DGCTH'!K41+'[16]5a-DGCTH'!K41+'[17]5a-DGCTH'!K41+'[18]5a-DGCTH'!K41+'[19]5a-DGCTH'!K41</f>
        <v>0</v>
      </c>
      <c r="L41" s="372">
        <f>'[2]5a-DGCTH'!L41+'[3]5a-DGCTH'!L41+'[4]5a-DGCTH'!L41+'[5]5a-DGCTH'!L41+'[6]5a-DGCTH'!L41+'[7]5a-DGCTH'!L41+'[8]5a-DGCTH'!L41+'[9]5a-DGCTH'!L41+'[10]5a-DGCTH'!L41+'[11]5a-DGCTH'!L41+'[12]5a-DGCTH'!L41+'[13]5a-DGCTH'!L41+'[14]5a-DGCTH'!L41+'[15]5a-DGCTH'!L41+'[16]5a-DGCTH'!L41+'[17]5a-DGCTH'!L41+'[18]5a-DGCTH'!L41+'[19]5a-DGCTH'!L41</f>
        <v>0</v>
      </c>
      <c r="M41" s="372">
        <f>'[2]5a-DGCTH'!M41+'[3]5a-DGCTH'!M41+'[4]5a-DGCTH'!M41+'[5]5a-DGCTH'!M41+'[6]5a-DGCTH'!M41+'[7]5a-DGCTH'!M41+'[8]5a-DGCTH'!M41+'[9]5a-DGCTH'!M41+'[10]5a-DGCTH'!M41+'[11]5a-DGCTH'!M41+'[12]5a-DGCTH'!M41+'[13]5a-DGCTH'!M41+'[14]5a-DGCTH'!M41+'[15]5a-DGCTH'!M41+'[16]5a-DGCTH'!M41+'[17]5a-DGCTH'!M41+'[18]5a-DGCTH'!M41+'[19]5a-DGCTH'!M41</f>
        <v>0</v>
      </c>
      <c r="N41" s="41"/>
    </row>
    <row r="42" spans="1:14" s="42" customFormat="1" ht="15" customHeight="1">
      <c r="A42" s="181" t="s">
        <v>184</v>
      </c>
      <c r="B42" s="182" t="s">
        <v>185</v>
      </c>
      <c r="C42" s="183" t="s">
        <v>186</v>
      </c>
      <c r="D42" s="373">
        <f t="shared" si="8"/>
        <v>0</v>
      </c>
      <c r="E42" s="373">
        <f>'[2]5a-DGCTH'!E42+'[3]5a-DGCTH'!E42+'[4]5a-DGCTH'!E42+'[5]5a-DGCTH'!E42+'[6]5a-DGCTH'!E42+'[7]5a-DGCTH'!E42+'[8]5a-DGCTH'!E42+'[9]5a-DGCTH'!E42+'[10]5a-DGCTH'!E42+'[11]5a-DGCTH'!E42+'[12]5a-DGCTH'!E42+'[13]5a-DGCTH'!E42+'[14]5a-DGCTH'!E42+'[15]5a-DGCTH'!E42+'[16]5a-DGCTH'!E42+'[17]5a-DGCTH'!E42+'[18]5a-DGCTH'!E42+'[19]5a-DGCTH'!E42</f>
        <v>0</v>
      </c>
      <c r="F42" s="373">
        <f>'[2]5a-DGCTH'!F42+'[3]5a-DGCTH'!F42+'[4]5a-DGCTH'!F42+'[5]5a-DGCTH'!F42+'[6]5a-DGCTH'!F42+'[7]5a-DGCTH'!F42+'[8]5a-DGCTH'!F42+'[9]5a-DGCTH'!F42+'[10]5a-DGCTH'!F42+'[11]5a-DGCTH'!F42+'[12]5a-DGCTH'!F42+'[13]5a-DGCTH'!F42+'[14]5a-DGCTH'!F42+'[15]5a-DGCTH'!F42+'[16]5a-DGCTH'!F42+'[17]5a-DGCTH'!F42+'[18]5a-DGCTH'!F42+'[19]5a-DGCTH'!F42</f>
        <v>0</v>
      </c>
      <c r="G42" s="373">
        <f>'[2]5a-DGCTH'!G42+'[3]5a-DGCTH'!G42+'[4]5a-DGCTH'!G42+'[5]5a-DGCTH'!G42+'[6]5a-DGCTH'!G42+'[7]5a-DGCTH'!G42+'[8]5a-DGCTH'!G42+'[9]5a-DGCTH'!G42+'[10]5a-DGCTH'!G42+'[11]5a-DGCTH'!G42+'[12]5a-DGCTH'!G42+'[13]5a-DGCTH'!G42+'[14]5a-DGCTH'!G42+'[15]5a-DGCTH'!G42+'[16]5a-DGCTH'!G42+'[17]5a-DGCTH'!G42+'[18]5a-DGCTH'!G42+'[19]5a-DGCTH'!G42</f>
        <v>0</v>
      </c>
      <c r="H42" s="373">
        <f>'[2]5a-DGCTH'!H42+'[3]5a-DGCTH'!H42+'[4]5a-DGCTH'!H42+'[5]5a-DGCTH'!H42+'[6]5a-DGCTH'!H42+'[7]5a-DGCTH'!H42+'[8]5a-DGCTH'!H42+'[9]5a-DGCTH'!H42+'[10]5a-DGCTH'!H42+'[11]5a-DGCTH'!H42+'[12]5a-DGCTH'!H42+'[13]5a-DGCTH'!H42+'[14]5a-DGCTH'!H42+'[15]5a-DGCTH'!H42+'[16]5a-DGCTH'!H42+'[17]5a-DGCTH'!H42+'[18]5a-DGCTH'!H42+'[19]5a-DGCTH'!H42</f>
        <v>0</v>
      </c>
      <c r="I42" s="373">
        <f>'[2]5a-DGCTH'!I42+'[3]5a-DGCTH'!I42+'[4]5a-DGCTH'!I42+'[5]5a-DGCTH'!I42+'[6]5a-DGCTH'!I42+'[7]5a-DGCTH'!I42+'[8]5a-DGCTH'!I42+'[9]5a-DGCTH'!I42+'[10]5a-DGCTH'!I42+'[11]5a-DGCTH'!I42+'[12]5a-DGCTH'!I42+'[13]5a-DGCTH'!I42+'[14]5a-DGCTH'!I42+'[15]5a-DGCTH'!I42+'[16]5a-DGCTH'!I42+'[17]5a-DGCTH'!I42+'[18]5a-DGCTH'!I42+'[19]5a-DGCTH'!I42</f>
        <v>0</v>
      </c>
      <c r="J42" s="373">
        <f>'[2]5a-DGCTH'!J42+'[3]5a-DGCTH'!J42+'[4]5a-DGCTH'!J42+'[5]5a-DGCTH'!J42+'[6]5a-DGCTH'!J42+'[7]5a-DGCTH'!J42+'[8]5a-DGCTH'!J42+'[9]5a-DGCTH'!J42+'[10]5a-DGCTH'!J42+'[11]5a-DGCTH'!J42+'[12]5a-DGCTH'!J42+'[13]5a-DGCTH'!J42+'[14]5a-DGCTH'!J42+'[15]5a-DGCTH'!J42+'[16]5a-DGCTH'!J42+'[17]5a-DGCTH'!J42+'[18]5a-DGCTH'!J42+'[19]5a-DGCTH'!J42</f>
        <v>0</v>
      </c>
      <c r="K42" s="373">
        <f>'[2]5a-DGCTH'!K42+'[3]5a-DGCTH'!K42+'[4]5a-DGCTH'!K42+'[5]5a-DGCTH'!K42+'[6]5a-DGCTH'!K42+'[7]5a-DGCTH'!K42+'[8]5a-DGCTH'!K42+'[9]5a-DGCTH'!K42+'[10]5a-DGCTH'!K42+'[11]5a-DGCTH'!K42+'[12]5a-DGCTH'!K42+'[13]5a-DGCTH'!K42+'[14]5a-DGCTH'!K42+'[15]5a-DGCTH'!K42+'[16]5a-DGCTH'!K42+'[17]5a-DGCTH'!K42+'[18]5a-DGCTH'!K42+'[19]5a-DGCTH'!K42</f>
        <v>0</v>
      </c>
      <c r="L42" s="373">
        <f>'[2]5a-DGCTH'!L42+'[3]5a-DGCTH'!L42+'[4]5a-DGCTH'!L42+'[5]5a-DGCTH'!L42+'[6]5a-DGCTH'!L42+'[7]5a-DGCTH'!L42+'[8]5a-DGCTH'!L42+'[9]5a-DGCTH'!L42+'[10]5a-DGCTH'!L42+'[11]5a-DGCTH'!L42+'[12]5a-DGCTH'!L42+'[13]5a-DGCTH'!L42+'[14]5a-DGCTH'!L42+'[15]5a-DGCTH'!L42+'[16]5a-DGCTH'!L42+'[17]5a-DGCTH'!L42+'[18]5a-DGCTH'!L42+'[19]5a-DGCTH'!L42</f>
        <v>0</v>
      </c>
      <c r="M42" s="373">
        <f>'[2]5a-DGCTH'!M42+'[3]5a-DGCTH'!M42+'[4]5a-DGCTH'!M42+'[5]5a-DGCTH'!M42+'[6]5a-DGCTH'!M42+'[7]5a-DGCTH'!M42+'[8]5a-DGCTH'!M42+'[9]5a-DGCTH'!M42+'[10]5a-DGCTH'!M42+'[11]5a-DGCTH'!M42+'[12]5a-DGCTH'!M42+'[13]5a-DGCTH'!M42+'[14]5a-DGCTH'!M42+'[15]5a-DGCTH'!M42+'[16]5a-DGCTH'!M42+'[17]5a-DGCTH'!M42+'[18]5a-DGCTH'!M42+'[19]5a-DGCTH'!M42</f>
        <v>0</v>
      </c>
      <c r="N42" s="41"/>
    </row>
    <row r="43" spans="1:16" s="48" customFormat="1" ht="15.75" customHeight="1" hidden="1">
      <c r="A43" s="43"/>
      <c r="B43" s="44" t="s">
        <v>305</v>
      </c>
      <c r="C43" s="45"/>
      <c r="D43" s="46"/>
      <c r="E43" s="44"/>
      <c r="F43" s="44"/>
      <c r="G43" s="44"/>
      <c r="H43" s="44"/>
      <c r="I43" s="44"/>
      <c r="J43" s="44"/>
      <c r="K43" s="44"/>
      <c r="L43" s="44"/>
      <c r="M43" s="44"/>
      <c r="N43" s="44"/>
      <c r="O43" s="47"/>
      <c r="P43" s="47"/>
    </row>
    <row r="44" spans="1:18" ht="13.5" customHeight="1">
      <c r="A44" s="424" t="s">
        <v>450</v>
      </c>
      <c r="B44" s="424"/>
      <c r="C44" s="424"/>
      <c r="D44" s="184"/>
      <c r="E44" s="425"/>
      <c r="F44" s="425"/>
      <c r="G44" s="425"/>
      <c r="H44" s="425"/>
      <c r="I44" s="396" t="s">
        <v>452</v>
      </c>
      <c r="J44" s="396"/>
      <c r="K44" s="396"/>
      <c r="L44" s="396"/>
      <c r="M44" s="396"/>
      <c r="N44" s="88"/>
      <c r="O44" s="13"/>
      <c r="P44" s="13"/>
      <c r="Q44" s="13"/>
      <c r="R44" s="13"/>
    </row>
    <row r="45" spans="1:19" s="61" customFormat="1" ht="12.75" customHeight="1">
      <c r="A45" s="397" t="s">
        <v>470</v>
      </c>
      <c r="B45" s="397"/>
      <c r="C45" s="397"/>
      <c r="D45" s="240"/>
      <c r="E45" s="409"/>
      <c r="F45" s="409"/>
      <c r="G45" s="409"/>
      <c r="H45" s="409"/>
      <c r="I45" s="441" t="s">
        <v>449</v>
      </c>
      <c r="J45" s="441"/>
      <c r="K45" s="441"/>
      <c r="L45" s="441"/>
      <c r="M45" s="441"/>
      <c r="N45" s="241"/>
      <c r="O45" s="242"/>
      <c r="P45" s="242"/>
      <c r="Q45" s="238"/>
      <c r="R45" s="238"/>
      <c r="S45" s="238"/>
    </row>
    <row r="46" spans="1:19" s="61" customFormat="1" ht="12.75" customHeight="1">
      <c r="A46" s="397" t="s">
        <v>471</v>
      </c>
      <c r="B46" s="397"/>
      <c r="C46" s="397"/>
      <c r="D46" s="240"/>
      <c r="E46" s="441"/>
      <c r="F46" s="441"/>
      <c r="G46" s="243"/>
      <c r="H46" s="243"/>
      <c r="I46" s="441"/>
      <c r="J46" s="441"/>
      <c r="K46" s="441"/>
      <c r="L46" s="441"/>
      <c r="M46" s="441"/>
      <c r="N46" s="241"/>
      <c r="O46" s="244"/>
      <c r="P46" s="244"/>
      <c r="Q46" s="239"/>
      <c r="R46" s="239"/>
      <c r="S46" s="239"/>
    </row>
    <row r="47" spans="1:16" ht="12.75">
      <c r="A47" s="394" t="s">
        <v>472</v>
      </c>
      <c r="B47" s="394"/>
      <c r="C47" s="394"/>
      <c r="D47" s="184"/>
      <c r="E47" s="151"/>
      <c r="F47" s="151"/>
      <c r="G47" s="151"/>
      <c r="H47" s="151"/>
      <c r="I47" s="151"/>
      <c r="J47" s="151"/>
      <c r="K47" s="151"/>
      <c r="L47" s="151"/>
      <c r="M47" s="151"/>
      <c r="N47" s="19"/>
      <c r="O47" s="19"/>
      <c r="P47" s="19"/>
    </row>
    <row r="48" spans="1:16" ht="15.75" customHeight="1">
      <c r="A48" s="266"/>
      <c r="B48" s="109"/>
      <c r="C48" s="275"/>
      <c r="D48" s="49"/>
      <c r="E48" s="19"/>
      <c r="F48" s="19"/>
      <c r="G48" s="19"/>
      <c r="H48" s="19"/>
      <c r="I48" s="19"/>
      <c r="J48" s="19"/>
      <c r="K48" s="19"/>
      <c r="L48" s="19"/>
      <c r="M48" s="19"/>
      <c r="N48" s="19"/>
      <c r="O48" s="19"/>
      <c r="P48" s="19"/>
    </row>
    <row r="49" spans="1:16" ht="15.75" customHeight="1">
      <c r="A49" s="266"/>
      <c r="B49" s="109"/>
      <c r="C49" s="275"/>
      <c r="D49" s="49"/>
      <c r="E49" s="19"/>
      <c r="F49" s="19"/>
      <c r="G49" s="19"/>
      <c r="H49" s="19"/>
      <c r="I49" s="19"/>
      <c r="J49" s="19"/>
      <c r="K49" s="19"/>
      <c r="L49" s="19"/>
      <c r="M49" s="19"/>
      <c r="N49" s="19"/>
      <c r="O49" s="19"/>
      <c r="P49" s="19"/>
    </row>
    <row r="50" spans="1:16" ht="15.75" customHeight="1">
      <c r="A50" s="266"/>
      <c r="B50" s="109"/>
      <c r="C50" s="275"/>
      <c r="D50" s="49"/>
      <c r="E50" s="19"/>
      <c r="F50" s="19"/>
      <c r="G50" s="19"/>
      <c r="H50" s="19"/>
      <c r="I50" s="19"/>
      <c r="J50" s="19"/>
      <c r="K50" s="19"/>
      <c r="L50" s="19"/>
      <c r="M50" s="19"/>
      <c r="N50" s="19"/>
      <c r="O50" s="19"/>
      <c r="P50" s="19"/>
    </row>
    <row r="51" spans="1:7" ht="15.75" customHeight="1">
      <c r="A51" s="266"/>
      <c r="B51" s="109"/>
      <c r="C51" s="275"/>
      <c r="D51" s="50"/>
      <c r="E51" s="19"/>
      <c r="F51" s="19"/>
      <c r="G51" s="19"/>
    </row>
    <row r="52" spans="1:5" ht="15.75" customHeight="1">
      <c r="A52" s="256"/>
      <c r="B52" s="276"/>
      <c r="C52" s="277"/>
      <c r="D52" s="49"/>
      <c r="E52" s="19"/>
    </row>
    <row r="53" spans="1:5" ht="15.75" customHeight="1">
      <c r="A53" s="256"/>
      <c r="B53" s="276"/>
      <c r="C53" s="276"/>
      <c r="D53" s="49"/>
      <c r="E53" s="19"/>
    </row>
    <row r="54" spans="1:5" ht="15.75" customHeight="1">
      <c r="A54" s="394" t="s">
        <v>473</v>
      </c>
      <c r="B54" s="394"/>
      <c r="C54" s="394"/>
      <c r="D54" s="49"/>
      <c r="E54" s="19"/>
    </row>
  </sheetData>
  <sheetProtection/>
  <mergeCells count="39">
    <mergeCell ref="D1:J1"/>
    <mergeCell ref="D2:J2"/>
    <mergeCell ref="D3:K3"/>
    <mergeCell ref="D4:K4"/>
    <mergeCell ref="D5:J5"/>
    <mergeCell ref="K6:M6"/>
    <mergeCell ref="F8:I8"/>
    <mergeCell ref="J8:K8"/>
    <mergeCell ref="L8:L10"/>
    <mergeCell ref="M8:M10"/>
    <mergeCell ref="I9:I10"/>
    <mergeCell ref="J9:J10"/>
    <mergeCell ref="K9:K10"/>
    <mergeCell ref="F9:F10"/>
    <mergeCell ref="P29:Y29"/>
    <mergeCell ref="P30:Y30"/>
    <mergeCell ref="P31:Y31"/>
    <mergeCell ref="E44:H44"/>
    <mergeCell ref="E45:H45"/>
    <mergeCell ref="P16:Y16"/>
    <mergeCell ref="P27:Y27"/>
    <mergeCell ref="P28:Y28"/>
    <mergeCell ref="I44:M44"/>
    <mergeCell ref="I45:M45"/>
    <mergeCell ref="G9:G10"/>
    <mergeCell ref="H9:H10"/>
    <mergeCell ref="I46:M46"/>
    <mergeCell ref="A7:A10"/>
    <mergeCell ref="B7:B10"/>
    <mergeCell ref="C7:C10"/>
    <mergeCell ref="D7:M7"/>
    <mergeCell ref="D8:D10"/>
    <mergeCell ref="E8:E10"/>
    <mergeCell ref="A47:C47"/>
    <mergeCell ref="A54:C54"/>
    <mergeCell ref="A46:C46"/>
    <mergeCell ref="E46:F46"/>
    <mergeCell ref="A44:C44"/>
    <mergeCell ref="A45:C45"/>
  </mergeCells>
  <printOptions horizontalCentered="1"/>
  <pageMargins left="0.72" right="0.616141732" top="0.52" bottom="0.236220472440945" header="0.39" footer="0.236220472440945"/>
  <pageSetup firstPageNumber="5" useFirstPageNumber="1" horizontalDpi="300" verticalDpi="300" orientation="landscape" paperSize="8" scale="98" r:id="rId3"/>
  <legacyDrawing r:id="rId2"/>
</worksheet>
</file>

<file path=xl/worksheets/sheet9.xml><?xml version="1.0" encoding="utf-8"?>
<worksheet xmlns="http://schemas.openxmlformats.org/spreadsheetml/2006/main" xmlns:r="http://schemas.openxmlformats.org/officeDocument/2006/relationships">
  <sheetPr>
    <tabColor indexed="35"/>
  </sheetPr>
  <dimension ref="A1:BW50"/>
  <sheetViews>
    <sheetView view="pageBreakPreview" zoomScale="60" zoomScaleNormal="55" zoomScalePageLayoutView="0" workbookViewId="0" topLeftCell="A25">
      <selection activeCell="H47" sqref="H47"/>
    </sheetView>
  </sheetViews>
  <sheetFormatPr defaultColWidth="9.140625" defaultRowHeight="12.75"/>
  <cols>
    <col min="1" max="1" width="6.421875" style="148" customWidth="1"/>
    <col min="2" max="2" width="26.7109375" style="53" customWidth="1"/>
    <col min="3" max="3" width="5.8515625" style="53" customWidth="1"/>
    <col min="4" max="4" width="8.421875" style="53" customWidth="1"/>
    <col min="5" max="5" width="7.8515625" style="53" customWidth="1"/>
    <col min="6" max="6" width="8.140625" style="53" customWidth="1"/>
    <col min="7" max="7" width="9.00390625" style="53" customWidth="1"/>
    <col min="8" max="8" width="8.57421875" style="53" customWidth="1"/>
    <col min="9" max="9" width="8.8515625" style="53" customWidth="1"/>
    <col min="10" max="10" width="8.7109375" style="53" customWidth="1"/>
    <col min="11" max="11" width="7.8515625" style="53" customWidth="1"/>
    <col min="12" max="13" width="7.421875" style="53" customWidth="1"/>
    <col min="14" max="14" width="7.140625" style="53" customWidth="1"/>
    <col min="15" max="15" width="7.7109375" style="53" customWidth="1"/>
    <col min="16" max="17" width="7.140625" style="53" customWidth="1"/>
    <col min="18" max="18" width="7.28125" style="53" customWidth="1"/>
    <col min="19" max="20" width="7.7109375" style="53" customWidth="1"/>
    <col min="21" max="21" width="8.00390625" style="53" customWidth="1"/>
    <col min="22" max="22" width="7.7109375" style="53" customWidth="1"/>
    <col min="23" max="23" width="7.140625" style="53" customWidth="1"/>
    <col min="24" max="24" width="7.57421875" style="53" customWidth="1"/>
    <col min="25" max="25" width="8.00390625" style="53" customWidth="1"/>
    <col min="26" max="26" width="7.421875" style="53" customWidth="1"/>
    <col min="27" max="27" width="7.8515625" style="53" customWidth="1"/>
    <col min="28" max="28" width="7.57421875" style="53" customWidth="1"/>
    <col min="29" max="29" width="7.421875" style="53" customWidth="1"/>
    <col min="30" max="30" width="7.28125" style="53" customWidth="1"/>
    <col min="31" max="31" width="7.57421875" style="53" customWidth="1"/>
    <col min="32" max="16384" width="9.140625" style="53" customWidth="1"/>
  </cols>
  <sheetData>
    <row r="1" spans="2:31" ht="15.75">
      <c r="B1" s="89"/>
      <c r="C1" s="433" t="s">
        <v>33</v>
      </c>
      <c r="D1" s="433"/>
      <c r="E1" s="433"/>
      <c r="F1" s="433"/>
      <c r="G1" s="433"/>
      <c r="H1" s="433"/>
      <c r="I1" s="433"/>
      <c r="J1" s="433"/>
      <c r="K1" s="433"/>
      <c r="L1" s="433"/>
      <c r="M1" s="433"/>
      <c r="N1" s="433"/>
      <c r="O1" s="433"/>
      <c r="P1" s="433"/>
      <c r="Q1" s="433"/>
      <c r="R1" s="433"/>
      <c r="S1" s="433"/>
      <c r="T1" s="433"/>
      <c r="U1" s="433"/>
      <c r="V1" s="433"/>
      <c r="W1" s="433"/>
      <c r="X1" s="433"/>
      <c r="Y1" s="433"/>
      <c r="Z1" s="433"/>
      <c r="AA1" s="250"/>
      <c r="AB1" s="456" t="s">
        <v>309</v>
      </c>
      <c r="AC1" s="456"/>
      <c r="AD1" s="456"/>
      <c r="AE1" s="456"/>
    </row>
    <row r="2" spans="2:31" ht="15.75">
      <c r="B2" s="89"/>
      <c r="C2" s="457" t="s">
        <v>227</v>
      </c>
      <c r="D2" s="457"/>
      <c r="E2" s="457"/>
      <c r="F2" s="457"/>
      <c r="G2" s="457"/>
      <c r="H2" s="457"/>
      <c r="I2" s="457"/>
      <c r="J2" s="457"/>
      <c r="K2" s="457"/>
      <c r="L2" s="457"/>
      <c r="M2" s="457"/>
      <c r="N2" s="457"/>
      <c r="O2" s="457"/>
      <c r="P2" s="457"/>
      <c r="Q2" s="457"/>
      <c r="R2" s="457"/>
      <c r="S2" s="457"/>
      <c r="T2" s="457"/>
      <c r="U2" s="457"/>
      <c r="V2" s="457"/>
      <c r="W2" s="457"/>
      <c r="X2" s="457"/>
      <c r="Y2" s="457"/>
      <c r="Z2" s="457"/>
      <c r="AA2" s="251"/>
      <c r="AB2" s="456"/>
      <c r="AC2" s="456"/>
      <c r="AD2" s="456"/>
      <c r="AE2" s="456"/>
    </row>
    <row r="3" spans="2:31" s="131" customFormat="1" ht="15.75">
      <c r="B3" s="189" t="s">
        <v>310</v>
      </c>
      <c r="C3" s="252"/>
      <c r="D3" s="458" t="s">
        <v>311</v>
      </c>
      <c r="E3" s="458"/>
      <c r="F3" s="458"/>
      <c r="G3" s="458"/>
      <c r="H3" s="458"/>
      <c r="I3" s="458"/>
      <c r="J3" s="458"/>
      <c r="K3" s="458"/>
      <c r="L3" s="458"/>
      <c r="M3" s="458"/>
      <c r="N3" s="458"/>
      <c r="O3" s="458"/>
      <c r="P3" s="458"/>
      <c r="Q3" s="458"/>
      <c r="R3" s="458"/>
      <c r="S3" s="458"/>
      <c r="T3" s="458"/>
      <c r="U3" s="458"/>
      <c r="V3" s="458"/>
      <c r="W3" s="458"/>
      <c r="X3" s="458"/>
      <c r="Y3" s="458"/>
      <c r="Z3" s="458"/>
      <c r="AA3" s="458"/>
      <c r="AB3" s="452" t="s">
        <v>446</v>
      </c>
      <c r="AC3" s="452"/>
      <c r="AD3" s="452"/>
      <c r="AE3" s="452"/>
    </row>
    <row r="4" spans="3:31" ht="16.5" customHeight="1">
      <c r="C4" s="251"/>
      <c r="D4" s="436" t="s">
        <v>455</v>
      </c>
      <c r="E4" s="436"/>
      <c r="F4" s="436"/>
      <c r="G4" s="436"/>
      <c r="H4" s="436"/>
      <c r="I4" s="436"/>
      <c r="J4" s="436"/>
      <c r="K4" s="436"/>
      <c r="L4" s="436"/>
      <c r="M4" s="436"/>
      <c r="N4" s="436"/>
      <c r="O4" s="436"/>
      <c r="P4" s="436"/>
      <c r="Q4" s="436"/>
      <c r="R4" s="436"/>
      <c r="S4" s="436"/>
      <c r="T4" s="436"/>
      <c r="U4" s="436"/>
      <c r="V4" s="436"/>
      <c r="W4" s="436"/>
      <c r="X4" s="436"/>
      <c r="Y4" s="436"/>
      <c r="Z4" s="436"/>
      <c r="AA4" s="436"/>
      <c r="AB4" s="452" t="s">
        <v>312</v>
      </c>
      <c r="AC4" s="452"/>
      <c r="AD4" s="452"/>
      <c r="AE4" s="452"/>
    </row>
    <row r="5" spans="1:31" ht="13.5" customHeight="1">
      <c r="A5" s="188"/>
      <c r="B5" s="151"/>
      <c r="C5" s="151"/>
      <c r="D5" s="35"/>
      <c r="E5" s="151"/>
      <c r="F5" s="151"/>
      <c r="G5" s="151"/>
      <c r="H5" s="151"/>
      <c r="I5" s="151"/>
      <c r="J5" s="151"/>
      <c r="K5" s="151"/>
      <c r="L5" s="151"/>
      <c r="M5" s="151"/>
      <c r="N5" s="151"/>
      <c r="O5" s="151"/>
      <c r="P5" s="151"/>
      <c r="Q5" s="253"/>
      <c r="R5" s="151"/>
      <c r="S5" s="151"/>
      <c r="U5" s="253"/>
      <c r="V5" s="253"/>
      <c r="AA5" s="437" t="s">
        <v>230</v>
      </c>
      <c r="AB5" s="437"/>
      <c r="AC5" s="437"/>
      <c r="AD5" s="437"/>
      <c r="AE5" s="437"/>
    </row>
    <row r="6" spans="1:31" s="249" customFormat="1" ht="36" customHeight="1">
      <c r="A6" s="133" t="s">
        <v>0</v>
      </c>
      <c r="B6" s="133" t="s">
        <v>391</v>
      </c>
      <c r="C6" s="133" t="s">
        <v>41</v>
      </c>
      <c r="D6" s="365" t="s">
        <v>456</v>
      </c>
      <c r="E6" s="133" t="s">
        <v>56</v>
      </c>
      <c r="F6" s="133" t="s">
        <v>67</v>
      </c>
      <c r="G6" s="133" t="s">
        <v>8</v>
      </c>
      <c r="H6" s="365" t="s">
        <v>75</v>
      </c>
      <c r="I6" s="133" t="s">
        <v>78</v>
      </c>
      <c r="J6" s="133" t="s">
        <v>81</v>
      </c>
      <c r="K6" s="133" t="s">
        <v>23</v>
      </c>
      <c r="L6" s="365" t="s">
        <v>86</v>
      </c>
      <c r="M6" s="133" t="s">
        <v>5</v>
      </c>
      <c r="N6" s="365" t="s">
        <v>24</v>
      </c>
      <c r="O6" s="133" t="s">
        <v>97</v>
      </c>
      <c r="P6" s="365" t="s">
        <v>30</v>
      </c>
      <c r="Q6" s="365" t="s">
        <v>105</v>
      </c>
      <c r="R6" s="133" t="s">
        <v>108</v>
      </c>
      <c r="S6" s="133" t="s">
        <v>111</v>
      </c>
      <c r="T6" s="133" t="s">
        <v>137</v>
      </c>
      <c r="U6" s="133" t="s">
        <v>145</v>
      </c>
      <c r="V6" s="133" t="s">
        <v>29</v>
      </c>
      <c r="W6" s="133" t="s">
        <v>28</v>
      </c>
      <c r="X6" s="365" t="s">
        <v>22</v>
      </c>
      <c r="Y6" s="365" t="s">
        <v>27</v>
      </c>
      <c r="Z6" s="133" t="s">
        <v>183</v>
      </c>
      <c r="AA6" s="133" t="s">
        <v>186</v>
      </c>
      <c r="AB6" s="133" t="s">
        <v>191</v>
      </c>
      <c r="AC6" s="133" t="s">
        <v>194</v>
      </c>
      <c r="AD6" s="133" t="s">
        <v>197</v>
      </c>
      <c r="AE6" s="365" t="s">
        <v>392</v>
      </c>
    </row>
    <row r="7" spans="1:75" s="255" customFormat="1" ht="12.75">
      <c r="A7" s="220">
        <v>1</v>
      </c>
      <c r="B7" s="220">
        <v>2</v>
      </c>
      <c r="C7" s="220">
        <v>3</v>
      </c>
      <c r="D7" s="374">
        <v>4</v>
      </c>
      <c r="E7" s="374">
        <v>5</v>
      </c>
      <c r="F7" s="374">
        <v>6</v>
      </c>
      <c r="G7" s="374">
        <v>7</v>
      </c>
      <c r="H7" s="374">
        <v>8</v>
      </c>
      <c r="I7" s="374">
        <v>9</v>
      </c>
      <c r="J7" s="374">
        <v>10</v>
      </c>
      <c r="K7" s="374">
        <v>11</v>
      </c>
      <c r="L7" s="374">
        <v>12</v>
      </c>
      <c r="M7" s="374">
        <v>13</v>
      </c>
      <c r="N7" s="374">
        <v>14</v>
      </c>
      <c r="O7" s="374">
        <v>15</v>
      </c>
      <c r="P7" s="374">
        <v>16</v>
      </c>
      <c r="Q7" s="374">
        <v>17</v>
      </c>
      <c r="R7" s="374">
        <v>18</v>
      </c>
      <c r="S7" s="374">
        <v>19</v>
      </c>
      <c r="T7" s="374">
        <v>20</v>
      </c>
      <c r="U7" s="374">
        <v>21</v>
      </c>
      <c r="V7" s="374">
        <v>22</v>
      </c>
      <c r="W7" s="374">
        <v>23</v>
      </c>
      <c r="X7" s="374">
        <v>24</v>
      </c>
      <c r="Y7" s="374">
        <v>25</v>
      </c>
      <c r="Z7" s="374">
        <v>26</v>
      </c>
      <c r="AA7" s="374">
        <v>27</v>
      </c>
      <c r="AB7" s="374">
        <v>28</v>
      </c>
      <c r="AC7" s="374">
        <v>29</v>
      </c>
      <c r="AD7" s="374">
        <v>30</v>
      </c>
      <c r="AE7" s="374">
        <v>31</v>
      </c>
      <c r="AF7" s="254"/>
      <c r="AG7" s="254"/>
      <c r="AH7" s="254"/>
      <c r="AI7" s="254"/>
      <c r="AJ7" s="254"/>
      <c r="AK7" s="254"/>
      <c r="AL7" s="254"/>
      <c r="AM7" s="254"/>
      <c r="AN7" s="254"/>
      <c r="AO7" s="254"/>
      <c r="AP7" s="254"/>
      <c r="AQ7" s="254"/>
      <c r="AR7" s="254"/>
      <c r="AS7" s="254"/>
      <c r="AT7" s="254"/>
      <c r="AU7" s="254"/>
      <c r="AV7" s="254"/>
      <c r="AW7" s="254"/>
      <c r="AX7" s="254"/>
      <c r="AY7" s="254"/>
      <c r="AZ7" s="254"/>
      <c r="BA7" s="254"/>
      <c r="BB7" s="254"/>
      <c r="BC7" s="254"/>
      <c r="BD7" s="254"/>
      <c r="BE7" s="254"/>
      <c r="BF7" s="254"/>
      <c r="BG7" s="254"/>
      <c r="BH7" s="254"/>
      <c r="BI7" s="254"/>
      <c r="BJ7" s="254"/>
      <c r="BK7" s="254"/>
      <c r="BL7" s="254"/>
      <c r="BM7" s="254"/>
      <c r="BN7" s="254"/>
      <c r="BO7" s="254"/>
      <c r="BP7" s="254"/>
      <c r="BQ7" s="254"/>
      <c r="BR7" s="254"/>
      <c r="BS7" s="254"/>
      <c r="BT7" s="254"/>
      <c r="BU7" s="254"/>
      <c r="BV7" s="254"/>
      <c r="BW7" s="254"/>
    </row>
    <row r="8" spans="1:65" s="131" customFormat="1" ht="21.75" customHeight="1">
      <c r="A8" s="177" t="s">
        <v>54</v>
      </c>
      <c r="B8" s="194" t="s">
        <v>416</v>
      </c>
      <c r="C8" s="186" t="s">
        <v>56</v>
      </c>
      <c r="D8" s="526">
        <v>7247.2642000000005</v>
      </c>
      <c r="E8" s="530">
        <v>7246.404700000001</v>
      </c>
      <c r="F8" s="530">
        <v>0</v>
      </c>
      <c r="G8" s="530">
        <v>0.5445</v>
      </c>
      <c r="H8" s="530">
        <v>0</v>
      </c>
      <c r="I8" s="530">
        <v>0</v>
      </c>
      <c r="J8" s="530">
        <v>0</v>
      </c>
      <c r="K8" s="530">
        <v>0</v>
      </c>
      <c r="L8" s="530">
        <v>0</v>
      </c>
      <c r="M8" s="530">
        <v>0.315</v>
      </c>
      <c r="N8" s="530">
        <v>0</v>
      </c>
      <c r="O8" s="530">
        <v>0</v>
      </c>
      <c r="P8" s="530">
        <v>0</v>
      </c>
      <c r="Q8" s="530">
        <v>0</v>
      </c>
      <c r="R8" s="530">
        <v>0</v>
      </c>
      <c r="S8" s="530">
        <v>0</v>
      </c>
      <c r="T8" s="530">
        <v>0</v>
      </c>
      <c r="U8" s="530">
        <v>0</v>
      </c>
      <c r="V8" s="530">
        <v>0</v>
      </c>
      <c r="W8" s="530">
        <v>0</v>
      </c>
      <c r="X8" s="530">
        <v>0</v>
      </c>
      <c r="Y8" s="530">
        <v>0</v>
      </c>
      <c r="Z8" s="530">
        <v>0</v>
      </c>
      <c r="AA8" s="530">
        <v>0</v>
      </c>
      <c r="AB8" s="530">
        <v>0</v>
      </c>
      <c r="AC8" s="530">
        <v>0</v>
      </c>
      <c r="AD8" s="530">
        <v>0</v>
      </c>
      <c r="AE8" s="530">
        <v>0</v>
      </c>
      <c r="AF8" s="377"/>
      <c r="AG8" s="377"/>
      <c r="AH8" s="377"/>
      <c r="AI8" s="377"/>
      <c r="AJ8" s="377"/>
      <c r="AK8" s="377"/>
      <c r="AL8" s="377"/>
      <c r="AM8" s="377"/>
      <c r="AN8" s="377"/>
      <c r="AO8" s="377"/>
      <c r="AP8" s="377"/>
      <c r="AQ8" s="377"/>
      <c r="AR8" s="377"/>
      <c r="AS8" s="377"/>
      <c r="AT8" s="377"/>
      <c r="AU8" s="377"/>
      <c r="AV8" s="377"/>
      <c r="AW8" s="377"/>
      <c r="AX8" s="377"/>
      <c r="AY8" s="377"/>
      <c r="AZ8" s="377"/>
      <c r="BA8" s="377"/>
      <c r="BB8" s="377"/>
      <c r="BC8" s="377"/>
      <c r="BD8" s="377"/>
      <c r="BE8" s="377"/>
      <c r="BF8" s="377"/>
      <c r="BG8" s="377"/>
      <c r="BH8" s="377"/>
      <c r="BI8" s="377"/>
      <c r="BJ8" s="377"/>
      <c r="BK8" s="377"/>
      <c r="BL8" s="377"/>
      <c r="BM8" s="377"/>
    </row>
    <row r="9" spans="1:65" s="131" customFormat="1" ht="21.75" customHeight="1">
      <c r="A9" s="142" t="s">
        <v>65</v>
      </c>
      <c r="B9" s="247" t="s">
        <v>270</v>
      </c>
      <c r="C9" s="55" t="s">
        <v>67</v>
      </c>
      <c r="D9" s="527">
        <v>1348.4199999999998</v>
      </c>
      <c r="E9" s="531">
        <v>0</v>
      </c>
      <c r="F9" s="531">
        <v>1347.4978999999998</v>
      </c>
      <c r="G9" s="531">
        <v>0.1014</v>
      </c>
      <c r="H9" s="531">
        <v>0</v>
      </c>
      <c r="I9" s="531">
        <v>0</v>
      </c>
      <c r="J9" s="531">
        <v>0</v>
      </c>
      <c r="K9" s="531">
        <v>0</v>
      </c>
      <c r="L9" s="531">
        <v>0</v>
      </c>
      <c r="M9" s="531">
        <v>0</v>
      </c>
      <c r="N9" s="531">
        <v>0.5872999999999999</v>
      </c>
      <c r="O9" s="531">
        <v>0.10619999999999999</v>
      </c>
      <c r="P9" s="531">
        <v>0</v>
      </c>
      <c r="Q9" s="531">
        <v>0</v>
      </c>
      <c r="R9" s="531">
        <v>0</v>
      </c>
      <c r="S9" s="531">
        <v>0.0409</v>
      </c>
      <c r="T9" s="531">
        <v>0</v>
      </c>
      <c r="U9" s="531">
        <v>0.0282</v>
      </c>
      <c r="V9" s="531">
        <v>0.0581</v>
      </c>
      <c r="W9" s="531">
        <v>0</v>
      </c>
      <c r="X9" s="531">
        <v>0</v>
      </c>
      <c r="Y9" s="531">
        <v>0</v>
      </c>
      <c r="Z9" s="531">
        <v>0</v>
      </c>
      <c r="AA9" s="531">
        <v>0</v>
      </c>
      <c r="AB9" s="531">
        <v>0</v>
      </c>
      <c r="AC9" s="531">
        <v>0</v>
      </c>
      <c r="AD9" s="531">
        <v>0</v>
      </c>
      <c r="AE9" s="531">
        <v>0</v>
      </c>
      <c r="AF9" s="377"/>
      <c r="AG9" s="377"/>
      <c r="AH9" s="377"/>
      <c r="AI9" s="377"/>
      <c r="AJ9" s="377"/>
      <c r="AK9" s="377"/>
      <c r="AL9" s="377"/>
      <c r="AM9" s="377"/>
      <c r="AN9" s="377"/>
      <c r="AO9" s="377"/>
      <c r="AP9" s="377"/>
      <c r="AQ9" s="377"/>
      <c r="AR9" s="377"/>
      <c r="AS9" s="377"/>
      <c r="AT9" s="377"/>
      <c r="AU9" s="377"/>
      <c r="AV9" s="377"/>
      <c r="AW9" s="377"/>
      <c r="AX9" s="377"/>
      <c r="AY9" s="377"/>
      <c r="AZ9" s="377"/>
      <c r="BA9" s="377"/>
      <c r="BB9" s="377"/>
      <c r="BC9" s="377"/>
      <c r="BD9" s="377"/>
      <c r="BE9" s="377"/>
      <c r="BF9" s="377"/>
      <c r="BG9" s="377"/>
      <c r="BH9" s="377"/>
      <c r="BI9" s="377"/>
      <c r="BJ9" s="377"/>
      <c r="BK9" s="377"/>
      <c r="BL9" s="377"/>
      <c r="BM9" s="377"/>
    </row>
    <row r="10" spans="1:65" s="131" customFormat="1" ht="21.75" customHeight="1">
      <c r="A10" s="142" t="s">
        <v>68</v>
      </c>
      <c r="B10" s="192" t="s">
        <v>393</v>
      </c>
      <c r="C10" s="55" t="s">
        <v>8</v>
      </c>
      <c r="D10" s="527">
        <v>16424.3927</v>
      </c>
      <c r="E10" s="531">
        <v>0</v>
      </c>
      <c r="F10" s="531">
        <v>0</v>
      </c>
      <c r="G10" s="531">
        <v>16416.9697</v>
      </c>
      <c r="H10" s="531">
        <v>0</v>
      </c>
      <c r="I10" s="531">
        <v>0</v>
      </c>
      <c r="J10" s="531">
        <v>0</v>
      </c>
      <c r="K10" s="531">
        <v>0</v>
      </c>
      <c r="L10" s="531">
        <v>0</v>
      </c>
      <c r="M10" s="531">
        <v>4.6302</v>
      </c>
      <c r="N10" s="531">
        <v>1.3653</v>
      </c>
      <c r="O10" s="531">
        <v>1.4275000000000002</v>
      </c>
      <c r="P10" s="531">
        <v>0</v>
      </c>
      <c r="Q10" s="531">
        <v>0</v>
      </c>
      <c r="R10" s="531">
        <v>0</v>
      </c>
      <c r="S10" s="531">
        <v>0</v>
      </c>
      <c r="T10" s="531">
        <v>0</v>
      </c>
      <c r="U10" s="531">
        <v>0</v>
      </c>
      <c r="V10" s="531">
        <v>0</v>
      </c>
      <c r="W10" s="531">
        <v>0</v>
      </c>
      <c r="X10" s="531">
        <v>0</v>
      </c>
      <c r="Y10" s="531">
        <v>0</v>
      </c>
      <c r="Z10" s="531">
        <v>0</v>
      </c>
      <c r="AA10" s="531">
        <v>0</v>
      </c>
      <c r="AB10" s="531">
        <v>0</v>
      </c>
      <c r="AC10" s="531">
        <v>0</v>
      </c>
      <c r="AD10" s="531">
        <v>0</v>
      </c>
      <c r="AE10" s="531">
        <v>0</v>
      </c>
      <c r="AF10" s="377"/>
      <c r="AG10" s="377"/>
      <c r="AH10" s="377"/>
      <c r="AI10" s="377"/>
      <c r="AJ10" s="377"/>
      <c r="AK10" s="377"/>
      <c r="AL10" s="377"/>
      <c r="AM10" s="377"/>
      <c r="AN10" s="377"/>
      <c r="AO10" s="377"/>
      <c r="AP10" s="377"/>
      <c r="AQ10" s="377"/>
      <c r="AR10" s="377"/>
      <c r="AS10" s="377"/>
      <c r="AT10" s="377"/>
      <c r="AU10" s="377"/>
      <c r="AV10" s="377"/>
      <c r="AW10" s="377"/>
      <c r="AX10" s="377"/>
      <c r="AY10" s="377"/>
      <c r="AZ10" s="377"/>
      <c r="BA10" s="377"/>
      <c r="BB10" s="377"/>
      <c r="BC10" s="377"/>
      <c r="BD10" s="377"/>
      <c r="BE10" s="377"/>
      <c r="BF10" s="377"/>
      <c r="BG10" s="377"/>
      <c r="BH10" s="377"/>
      <c r="BI10" s="377"/>
      <c r="BJ10" s="377"/>
      <c r="BK10" s="377"/>
      <c r="BL10" s="377"/>
      <c r="BM10" s="377"/>
    </row>
    <row r="11" spans="1:65" s="131" customFormat="1" ht="21.75" customHeight="1">
      <c r="A11" s="142" t="s">
        <v>73</v>
      </c>
      <c r="B11" s="192" t="s">
        <v>394</v>
      </c>
      <c r="C11" s="55" t="s">
        <v>75</v>
      </c>
      <c r="D11" s="527">
        <v>3056.4993999999997</v>
      </c>
      <c r="E11" s="531">
        <v>0</v>
      </c>
      <c r="F11" s="531">
        <v>0</v>
      </c>
      <c r="G11" s="531">
        <v>2.6402</v>
      </c>
      <c r="H11" s="531">
        <v>3053.8592</v>
      </c>
      <c r="I11" s="531">
        <v>0</v>
      </c>
      <c r="J11" s="531">
        <v>0</v>
      </c>
      <c r="K11" s="531">
        <v>0</v>
      </c>
      <c r="L11" s="531">
        <v>0</v>
      </c>
      <c r="M11" s="531">
        <v>0</v>
      </c>
      <c r="N11" s="531">
        <v>0</v>
      </c>
      <c r="O11" s="531">
        <v>0</v>
      </c>
      <c r="P11" s="531">
        <v>0</v>
      </c>
      <c r="Q11" s="531">
        <v>0</v>
      </c>
      <c r="R11" s="531">
        <v>0</v>
      </c>
      <c r="S11" s="531">
        <v>0</v>
      </c>
      <c r="T11" s="531">
        <v>0</v>
      </c>
      <c r="U11" s="531">
        <v>0</v>
      </c>
      <c r="V11" s="531">
        <v>0</v>
      </c>
      <c r="W11" s="531">
        <v>0</v>
      </c>
      <c r="X11" s="531">
        <v>0</v>
      </c>
      <c r="Y11" s="531">
        <v>0</v>
      </c>
      <c r="Z11" s="531">
        <v>0</v>
      </c>
      <c r="AA11" s="531">
        <v>0</v>
      </c>
      <c r="AB11" s="531">
        <v>0</v>
      </c>
      <c r="AC11" s="531">
        <v>0</v>
      </c>
      <c r="AD11" s="531">
        <v>0</v>
      </c>
      <c r="AE11" s="531">
        <v>0</v>
      </c>
      <c r="AF11" s="377"/>
      <c r="AG11" s="377"/>
      <c r="AH11" s="377"/>
      <c r="AI11" s="377"/>
      <c r="AJ11" s="377"/>
      <c r="AK11" s="377"/>
      <c r="AL11" s="377"/>
      <c r="AM11" s="377"/>
      <c r="AN11" s="377"/>
      <c r="AO11" s="377"/>
      <c r="AP11" s="377"/>
      <c r="AQ11" s="377"/>
      <c r="AR11" s="377"/>
      <c r="AS11" s="377"/>
      <c r="AT11" s="377"/>
      <c r="AU11" s="377"/>
      <c r="AV11" s="377"/>
      <c r="AW11" s="377"/>
      <c r="AX11" s="377"/>
      <c r="AY11" s="377"/>
      <c r="AZ11" s="377"/>
      <c r="BA11" s="377"/>
      <c r="BB11" s="377"/>
      <c r="BC11" s="377"/>
      <c r="BD11" s="377"/>
      <c r="BE11" s="377"/>
      <c r="BF11" s="377"/>
      <c r="BG11" s="377"/>
      <c r="BH11" s="377"/>
      <c r="BI11" s="377"/>
      <c r="BJ11" s="377"/>
      <c r="BK11" s="377"/>
      <c r="BL11" s="377"/>
      <c r="BM11" s="377"/>
    </row>
    <row r="12" spans="1:65" s="131" customFormat="1" ht="21.75" customHeight="1">
      <c r="A12" s="142" t="s">
        <v>76</v>
      </c>
      <c r="B12" s="192" t="s">
        <v>395</v>
      </c>
      <c r="C12" s="55" t="s">
        <v>78</v>
      </c>
      <c r="D12" s="527">
        <v>5072.0686000000005</v>
      </c>
      <c r="E12" s="531">
        <v>0</v>
      </c>
      <c r="F12" s="531">
        <v>0</v>
      </c>
      <c r="G12" s="531">
        <v>0</v>
      </c>
      <c r="H12" s="531">
        <v>0</v>
      </c>
      <c r="I12" s="531">
        <v>5072.0686000000005</v>
      </c>
      <c r="J12" s="531">
        <v>0</v>
      </c>
      <c r="K12" s="531">
        <v>0</v>
      </c>
      <c r="L12" s="531">
        <v>0</v>
      </c>
      <c r="M12" s="531">
        <v>0</v>
      </c>
      <c r="N12" s="531">
        <v>0</v>
      </c>
      <c r="O12" s="531">
        <v>0</v>
      </c>
      <c r="P12" s="531">
        <v>0</v>
      </c>
      <c r="Q12" s="531">
        <v>0</v>
      </c>
      <c r="R12" s="531">
        <v>0</v>
      </c>
      <c r="S12" s="531">
        <v>0</v>
      </c>
      <c r="T12" s="531">
        <v>0</v>
      </c>
      <c r="U12" s="531">
        <v>0</v>
      </c>
      <c r="V12" s="531">
        <v>0</v>
      </c>
      <c r="W12" s="531">
        <v>0</v>
      </c>
      <c r="X12" s="531">
        <v>0</v>
      </c>
      <c r="Y12" s="531">
        <v>0</v>
      </c>
      <c r="Z12" s="531">
        <v>0</v>
      </c>
      <c r="AA12" s="531">
        <v>0</v>
      </c>
      <c r="AB12" s="531">
        <v>0</v>
      </c>
      <c r="AC12" s="531">
        <v>0</v>
      </c>
      <c r="AD12" s="531">
        <v>0</v>
      </c>
      <c r="AE12" s="531">
        <v>0</v>
      </c>
      <c r="AF12" s="377"/>
      <c r="AG12" s="377"/>
      <c r="AH12" s="377"/>
      <c r="AI12" s="377"/>
      <c r="AJ12" s="377"/>
      <c r="AK12" s="377"/>
      <c r="AL12" s="377"/>
      <c r="AM12" s="377"/>
      <c r="AN12" s="377"/>
      <c r="AO12" s="377"/>
      <c r="AP12" s="377"/>
      <c r="AQ12" s="377"/>
      <c r="AR12" s="377"/>
      <c r="AS12" s="377"/>
      <c r="AT12" s="377"/>
      <c r="AU12" s="377"/>
      <c r="AV12" s="377"/>
      <c r="AW12" s="377"/>
      <c r="AX12" s="377"/>
      <c r="AY12" s="377"/>
      <c r="AZ12" s="377"/>
      <c r="BA12" s="377"/>
      <c r="BB12" s="377"/>
      <c r="BC12" s="377"/>
      <c r="BD12" s="377"/>
      <c r="BE12" s="377"/>
      <c r="BF12" s="377"/>
      <c r="BG12" s="377"/>
      <c r="BH12" s="377"/>
      <c r="BI12" s="377"/>
      <c r="BJ12" s="377"/>
      <c r="BK12" s="377"/>
      <c r="BL12" s="377"/>
      <c r="BM12" s="377"/>
    </row>
    <row r="13" spans="1:65" s="131" customFormat="1" ht="21.75" customHeight="1">
      <c r="A13" s="142" t="s">
        <v>79</v>
      </c>
      <c r="B13" s="192" t="s">
        <v>396</v>
      </c>
      <c r="C13" s="55" t="s">
        <v>81</v>
      </c>
      <c r="D13" s="527">
        <v>38330.2105</v>
      </c>
      <c r="E13" s="531">
        <v>0</v>
      </c>
      <c r="F13" s="531">
        <v>0</v>
      </c>
      <c r="G13" s="531">
        <v>0</v>
      </c>
      <c r="H13" s="531">
        <v>0</v>
      </c>
      <c r="I13" s="531">
        <v>0</v>
      </c>
      <c r="J13" s="531">
        <v>38330.2105</v>
      </c>
      <c r="K13" s="531">
        <v>0</v>
      </c>
      <c r="L13" s="531">
        <v>0</v>
      </c>
      <c r="M13" s="531">
        <v>0</v>
      </c>
      <c r="N13" s="531">
        <v>0</v>
      </c>
      <c r="O13" s="531">
        <v>0</v>
      </c>
      <c r="P13" s="531">
        <v>0</v>
      </c>
      <c r="Q13" s="531">
        <v>0</v>
      </c>
      <c r="R13" s="531">
        <v>0</v>
      </c>
      <c r="S13" s="531">
        <v>0</v>
      </c>
      <c r="T13" s="531">
        <v>0</v>
      </c>
      <c r="U13" s="531">
        <v>0</v>
      </c>
      <c r="V13" s="531">
        <v>0</v>
      </c>
      <c r="W13" s="531">
        <v>0</v>
      </c>
      <c r="X13" s="531">
        <v>0</v>
      </c>
      <c r="Y13" s="531">
        <v>0</v>
      </c>
      <c r="Z13" s="531">
        <v>0</v>
      </c>
      <c r="AA13" s="531">
        <v>0</v>
      </c>
      <c r="AB13" s="531">
        <v>0</v>
      </c>
      <c r="AC13" s="531">
        <v>0</v>
      </c>
      <c r="AD13" s="531">
        <v>0</v>
      </c>
      <c r="AE13" s="531">
        <v>0</v>
      </c>
      <c r="AF13" s="377"/>
      <c r="AG13" s="377"/>
      <c r="AH13" s="377"/>
      <c r="AI13" s="377"/>
      <c r="AJ13" s="377"/>
      <c r="AK13" s="377"/>
      <c r="AL13" s="377"/>
      <c r="AM13" s="377"/>
      <c r="AN13" s="377"/>
      <c r="AO13" s="377"/>
      <c r="AP13" s="377"/>
      <c r="AQ13" s="377"/>
      <c r="AR13" s="377"/>
      <c r="AS13" s="377"/>
      <c r="AT13" s="377"/>
      <c r="AU13" s="377"/>
      <c r="AV13" s="377"/>
      <c r="AW13" s="377"/>
      <c r="AX13" s="377"/>
      <c r="AY13" s="377"/>
      <c r="AZ13" s="377"/>
      <c r="BA13" s="377"/>
      <c r="BB13" s="377"/>
      <c r="BC13" s="377"/>
      <c r="BD13" s="377"/>
      <c r="BE13" s="377"/>
      <c r="BF13" s="377"/>
      <c r="BG13" s="377"/>
      <c r="BH13" s="377"/>
      <c r="BI13" s="377"/>
      <c r="BJ13" s="377"/>
      <c r="BK13" s="377"/>
      <c r="BL13" s="377"/>
      <c r="BM13" s="377"/>
    </row>
    <row r="14" spans="1:65" s="131" customFormat="1" ht="21.75" customHeight="1">
      <c r="A14" s="142" t="s">
        <v>82</v>
      </c>
      <c r="B14" s="192" t="s">
        <v>206</v>
      </c>
      <c r="C14" s="55" t="s">
        <v>23</v>
      </c>
      <c r="D14" s="527">
        <v>1414.6896000000002</v>
      </c>
      <c r="E14" s="531">
        <v>0</v>
      </c>
      <c r="F14" s="531">
        <v>0</v>
      </c>
      <c r="G14" s="531">
        <v>0.0955</v>
      </c>
      <c r="H14" s="531">
        <v>0</v>
      </c>
      <c r="I14" s="531">
        <v>0</v>
      </c>
      <c r="J14" s="531">
        <v>0</v>
      </c>
      <c r="K14" s="531">
        <v>1414.5886</v>
      </c>
      <c r="L14" s="531">
        <v>0</v>
      </c>
      <c r="M14" s="531">
        <v>0</v>
      </c>
      <c r="N14" s="531">
        <v>0.0055</v>
      </c>
      <c r="O14" s="531">
        <v>0</v>
      </c>
      <c r="P14" s="531">
        <v>0</v>
      </c>
      <c r="Q14" s="531">
        <v>0</v>
      </c>
      <c r="R14" s="531">
        <v>0</v>
      </c>
      <c r="S14" s="531">
        <v>0</v>
      </c>
      <c r="T14" s="531">
        <v>0</v>
      </c>
      <c r="U14" s="531">
        <v>0</v>
      </c>
      <c r="V14" s="531">
        <v>0</v>
      </c>
      <c r="W14" s="531">
        <v>0</v>
      </c>
      <c r="X14" s="531">
        <v>0</v>
      </c>
      <c r="Y14" s="531">
        <v>0</v>
      </c>
      <c r="Z14" s="531">
        <v>0</v>
      </c>
      <c r="AA14" s="531">
        <v>0</v>
      </c>
      <c r="AB14" s="531">
        <v>0</v>
      </c>
      <c r="AC14" s="531">
        <v>0</v>
      </c>
      <c r="AD14" s="531">
        <v>0</v>
      </c>
      <c r="AE14" s="531">
        <v>0</v>
      </c>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77"/>
      <c r="BG14" s="377"/>
      <c r="BH14" s="377"/>
      <c r="BI14" s="377"/>
      <c r="BJ14" s="377"/>
      <c r="BK14" s="377"/>
      <c r="BL14" s="377"/>
      <c r="BM14" s="377"/>
    </row>
    <row r="15" spans="1:65" s="131" customFormat="1" ht="21.75" customHeight="1">
      <c r="A15" s="142" t="s">
        <v>84</v>
      </c>
      <c r="B15" s="192" t="s">
        <v>85</v>
      </c>
      <c r="C15" s="55" t="s">
        <v>86</v>
      </c>
      <c r="D15" s="527">
        <v>0</v>
      </c>
      <c r="E15" s="531">
        <v>0</v>
      </c>
      <c r="F15" s="531">
        <v>0</v>
      </c>
      <c r="G15" s="531">
        <v>0</v>
      </c>
      <c r="H15" s="531">
        <v>0</v>
      </c>
      <c r="I15" s="531">
        <v>0</v>
      </c>
      <c r="J15" s="531">
        <v>0</v>
      </c>
      <c r="K15" s="531">
        <v>0</v>
      </c>
      <c r="L15" s="531">
        <v>0</v>
      </c>
      <c r="M15" s="531">
        <v>0</v>
      </c>
      <c r="N15" s="531">
        <v>0</v>
      </c>
      <c r="O15" s="531">
        <v>0</v>
      </c>
      <c r="P15" s="531">
        <v>0</v>
      </c>
      <c r="Q15" s="531">
        <v>0</v>
      </c>
      <c r="R15" s="531">
        <v>0</v>
      </c>
      <c r="S15" s="531">
        <v>0</v>
      </c>
      <c r="T15" s="531">
        <v>0</v>
      </c>
      <c r="U15" s="531">
        <v>0</v>
      </c>
      <c r="V15" s="531">
        <v>0</v>
      </c>
      <c r="W15" s="531">
        <v>0</v>
      </c>
      <c r="X15" s="531">
        <v>0</v>
      </c>
      <c r="Y15" s="531">
        <v>0</v>
      </c>
      <c r="Z15" s="531">
        <v>0</v>
      </c>
      <c r="AA15" s="531">
        <v>0</v>
      </c>
      <c r="AB15" s="531">
        <v>0</v>
      </c>
      <c r="AC15" s="531">
        <v>0</v>
      </c>
      <c r="AD15" s="531">
        <v>0</v>
      </c>
      <c r="AE15" s="531">
        <v>0</v>
      </c>
      <c r="AF15" s="377"/>
      <c r="AG15" s="377"/>
      <c r="AH15" s="377"/>
      <c r="AI15" s="377"/>
      <c r="AJ15" s="377"/>
      <c r="AK15" s="377"/>
      <c r="AL15" s="377"/>
      <c r="AM15" s="377"/>
      <c r="AN15" s="377"/>
      <c r="AO15" s="377"/>
      <c r="AP15" s="377"/>
      <c r="AQ15" s="377"/>
      <c r="AR15" s="377"/>
      <c r="AS15" s="377"/>
      <c r="AT15" s="377"/>
      <c r="AU15" s="377"/>
      <c r="AV15" s="377"/>
      <c r="AW15" s="377"/>
      <c r="AX15" s="377"/>
      <c r="AY15" s="377"/>
      <c r="AZ15" s="377"/>
      <c r="BA15" s="377"/>
      <c r="BB15" s="377"/>
      <c r="BC15" s="377"/>
      <c r="BD15" s="377"/>
      <c r="BE15" s="377"/>
      <c r="BF15" s="377"/>
      <c r="BG15" s="377"/>
      <c r="BH15" s="377"/>
      <c r="BI15" s="377"/>
      <c r="BJ15" s="377"/>
      <c r="BK15" s="377"/>
      <c r="BL15" s="377"/>
      <c r="BM15" s="377"/>
    </row>
    <row r="16" spans="1:65" s="131" customFormat="1" ht="21.75" customHeight="1">
      <c r="A16" s="142" t="s">
        <v>87</v>
      </c>
      <c r="B16" s="192" t="s">
        <v>88</v>
      </c>
      <c r="C16" s="55" t="s">
        <v>5</v>
      </c>
      <c r="D16" s="527">
        <v>139.4186</v>
      </c>
      <c r="E16" s="531">
        <v>0</v>
      </c>
      <c r="F16" s="531">
        <v>0</v>
      </c>
      <c r="G16" s="531">
        <v>0</v>
      </c>
      <c r="H16" s="531">
        <v>0</v>
      </c>
      <c r="I16" s="531">
        <v>0</v>
      </c>
      <c r="J16" s="531">
        <v>0</v>
      </c>
      <c r="K16" s="531">
        <v>0</v>
      </c>
      <c r="L16" s="531">
        <v>0</v>
      </c>
      <c r="M16" s="531">
        <v>139.4086</v>
      </c>
      <c r="N16" s="531">
        <v>0.01</v>
      </c>
      <c r="O16" s="531">
        <v>0</v>
      </c>
      <c r="P16" s="531">
        <v>0</v>
      </c>
      <c r="Q16" s="531">
        <v>0</v>
      </c>
      <c r="R16" s="531">
        <v>0</v>
      </c>
      <c r="S16" s="531">
        <v>0</v>
      </c>
      <c r="T16" s="531">
        <v>0</v>
      </c>
      <c r="U16" s="531">
        <v>0</v>
      </c>
      <c r="V16" s="531">
        <v>0</v>
      </c>
      <c r="W16" s="531">
        <v>0</v>
      </c>
      <c r="X16" s="531">
        <v>0</v>
      </c>
      <c r="Y16" s="531">
        <v>0</v>
      </c>
      <c r="Z16" s="531">
        <v>0</v>
      </c>
      <c r="AA16" s="531">
        <v>0</v>
      </c>
      <c r="AB16" s="531">
        <v>0</v>
      </c>
      <c r="AC16" s="531">
        <v>0</v>
      </c>
      <c r="AD16" s="531">
        <v>0</v>
      </c>
      <c r="AE16" s="531">
        <v>0</v>
      </c>
      <c r="AF16" s="377"/>
      <c r="AG16" s="377"/>
      <c r="AH16" s="377"/>
      <c r="AI16" s="377"/>
      <c r="AJ16" s="377"/>
      <c r="AK16" s="377"/>
      <c r="AL16" s="377"/>
      <c r="AM16" s="377"/>
      <c r="AN16" s="377"/>
      <c r="AO16" s="377"/>
      <c r="AP16" s="377"/>
      <c r="AQ16" s="377"/>
      <c r="AR16" s="377"/>
      <c r="AS16" s="377"/>
      <c r="AT16" s="377"/>
      <c r="AU16" s="377"/>
      <c r="AV16" s="377"/>
      <c r="AW16" s="377"/>
      <c r="AX16" s="377"/>
      <c r="AY16" s="377"/>
      <c r="AZ16" s="377"/>
      <c r="BA16" s="377"/>
      <c r="BB16" s="377"/>
      <c r="BC16" s="377"/>
      <c r="BD16" s="377"/>
      <c r="BE16" s="377"/>
      <c r="BF16" s="377"/>
      <c r="BG16" s="377"/>
      <c r="BH16" s="377"/>
      <c r="BI16" s="377"/>
      <c r="BJ16" s="377"/>
      <c r="BK16" s="377"/>
      <c r="BL16" s="377"/>
      <c r="BM16" s="377"/>
    </row>
    <row r="17" spans="1:65" s="131" customFormat="1" ht="21.75" customHeight="1">
      <c r="A17" s="142" t="s">
        <v>93</v>
      </c>
      <c r="B17" s="143" t="s">
        <v>397</v>
      </c>
      <c r="C17" s="55" t="s">
        <v>24</v>
      </c>
      <c r="D17" s="527">
        <v>977.2217999999999</v>
      </c>
      <c r="E17" s="531">
        <v>0</v>
      </c>
      <c r="F17" s="531">
        <v>0</v>
      </c>
      <c r="G17" s="531">
        <v>0</v>
      </c>
      <c r="H17" s="531">
        <v>0</v>
      </c>
      <c r="I17" s="531">
        <v>0</v>
      </c>
      <c r="J17" s="531">
        <v>0</v>
      </c>
      <c r="K17" s="531">
        <v>0</v>
      </c>
      <c r="L17" s="531">
        <v>0</v>
      </c>
      <c r="M17" s="531">
        <v>0.0139</v>
      </c>
      <c r="N17" s="531">
        <v>977.2078999999999</v>
      </c>
      <c r="O17" s="531">
        <v>0</v>
      </c>
      <c r="P17" s="531">
        <v>0</v>
      </c>
      <c r="Q17" s="531">
        <v>0</v>
      </c>
      <c r="R17" s="531">
        <v>0</v>
      </c>
      <c r="S17" s="531">
        <v>0</v>
      </c>
      <c r="T17" s="531">
        <v>0</v>
      </c>
      <c r="U17" s="531">
        <v>0</v>
      </c>
      <c r="V17" s="531">
        <v>0</v>
      </c>
      <c r="W17" s="531">
        <v>0</v>
      </c>
      <c r="X17" s="531">
        <v>0</v>
      </c>
      <c r="Y17" s="531">
        <v>0</v>
      </c>
      <c r="Z17" s="531">
        <v>0</v>
      </c>
      <c r="AA17" s="531">
        <v>0</v>
      </c>
      <c r="AB17" s="531">
        <v>0</v>
      </c>
      <c r="AC17" s="531">
        <v>0</v>
      </c>
      <c r="AD17" s="531">
        <v>0</v>
      </c>
      <c r="AE17" s="531">
        <v>0</v>
      </c>
      <c r="AF17" s="377"/>
      <c r="AG17" s="377"/>
      <c r="AH17" s="377"/>
      <c r="AI17" s="377"/>
      <c r="AJ17" s="377"/>
      <c r="AK17" s="377"/>
      <c r="AL17" s="377"/>
      <c r="AM17" s="377"/>
      <c r="AN17" s="377"/>
      <c r="AO17" s="377"/>
      <c r="AP17" s="377"/>
      <c r="AQ17" s="377"/>
      <c r="AR17" s="377"/>
      <c r="AS17" s="377"/>
      <c r="AT17" s="377"/>
      <c r="AU17" s="377"/>
      <c r="AV17" s="377"/>
      <c r="AW17" s="377"/>
      <c r="AX17" s="377"/>
      <c r="AY17" s="377"/>
      <c r="AZ17" s="377"/>
      <c r="BA17" s="377"/>
      <c r="BB17" s="377"/>
      <c r="BC17" s="377"/>
      <c r="BD17" s="377"/>
      <c r="BE17" s="377"/>
      <c r="BF17" s="377"/>
      <c r="BG17" s="377"/>
      <c r="BH17" s="377"/>
      <c r="BI17" s="377"/>
      <c r="BJ17" s="377"/>
      <c r="BK17" s="377"/>
      <c r="BL17" s="377"/>
      <c r="BM17" s="377"/>
    </row>
    <row r="18" spans="1:65" s="131" customFormat="1" ht="21.75" customHeight="1">
      <c r="A18" s="142" t="s">
        <v>95</v>
      </c>
      <c r="B18" s="143" t="s">
        <v>398</v>
      </c>
      <c r="C18" s="55" t="s">
        <v>97</v>
      </c>
      <c r="D18" s="527">
        <v>85.72860000000003</v>
      </c>
      <c r="E18" s="531">
        <v>0</v>
      </c>
      <c r="F18" s="531">
        <v>0</v>
      </c>
      <c r="G18" s="531">
        <v>0</v>
      </c>
      <c r="H18" s="531">
        <v>0</v>
      </c>
      <c r="I18" s="531">
        <v>0</v>
      </c>
      <c r="J18" s="531">
        <v>0</v>
      </c>
      <c r="K18" s="531">
        <v>0</v>
      </c>
      <c r="L18" s="531">
        <v>0</v>
      </c>
      <c r="M18" s="531">
        <v>0</v>
      </c>
      <c r="N18" s="531">
        <v>0</v>
      </c>
      <c r="O18" s="531">
        <v>85.72860000000003</v>
      </c>
      <c r="P18" s="531">
        <v>0</v>
      </c>
      <c r="Q18" s="531">
        <v>0</v>
      </c>
      <c r="R18" s="531">
        <v>0</v>
      </c>
      <c r="S18" s="531">
        <v>0</v>
      </c>
      <c r="T18" s="531">
        <v>0</v>
      </c>
      <c r="U18" s="531">
        <v>0</v>
      </c>
      <c r="V18" s="531">
        <v>0</v>
      </c>
      <c r="W18" s="531">
        <v>0</v>
      </c>
      <c r="X18" s="531">
        <v>0</v>
      </c>
      <c r="Y18" s="531">
        <v>0</v>
      </c>
      <c r="Z18" s="531">
        <v>0</v>
      </c>
      <c r="AA18" s="531">
        <v>0</v>
      </c>
      <c r="AB18" s="531">
        <v>0</v>
      </c>
      <c r="AC18" s="531">
        <v>0</v>
      </c>
      <c r="AD18" s="531">
        <v>0</v>
      </c>
      <c r="AE18" s="531">
        <v>0</v>
      </c>
      <c r="AF18" s="377"/>
      <c r="AG18" s="377"/>
      <c r="AH18" s="377"/>
      <c r="AI18" s="377"/>
      <c r="AJ18" s="377"/>
      <c r="AK18" s="377"/>
      <c r="AL18" s="377"/>
      <c r="AM18" s="377"/>
      <c r="AN18" s="377"/>
      <c r="AO18" s="377"/>
      <c r="AP18" s="377"/>
      <c r="AQ18" s="377"/>
      <c r="AR18" s="377"/>
      <c r="AS18" s="377"/>
      <c r="AT18" s="377"/>
      <c r="AU18" s="377"/>
      <c r="AV18" s="377"/>
      <c r="AW18" s="377"/>
      <c r="AX18" s="377"/>
      <c r="AY18" s="377"/>
      <c r="AZ18" s="377"/>
      <c r="BA18" s="377"/>
      <c r="BB18" s="377"/>
      <c r="BC18" s="377"/>
      <c r="BD18" s="377"/>
      <c r="BE18" s="377"/>
      <c r="BF18" s="377"/>
      <c r="BG18" s="377"/>
      <c r="BH18" s="377"/>
      <c r="BI18" s="377"/>
      <c r="BJ18" s="377"/>
      <c r="BK18" s="377"/>
      <c r="BL18" s="377"/>
      <c r="BM18" s="377"/>
    </row>
    <row r="19" spans="1:65" s="131" customFormat="1" ht="21.75" customHeight="1">
      <c r="A19" s="142" t="s">
        <v>101</v>
      </c>
      <c r="B19" s="143" t="s">
        <v>417</v>
      </c>
      <c r="C19" s="144" t="s">
        <v>30</v>
      </c>
      <c r="D19" s="527">
        <v>15.0717</v>
      </c>
      <c r="E19" s="531">
        <v>0</v>
      </c>
      <c r="F19" s="531">
        <v>0</v>
      </c>
      <c r="G19" s="531">
        <v>0</v>
      </c>
      <c r="H19" s="531">
        <v>0</v>
      </c>
      <c r="I19" s="531">
        <v>0</v>
      </c>
      <c r="J19" s="531">
        <v>0</v>
      </c>
      <c r="K19" s="531">
        <v>0</v>
      </c>
      <c r="L19" s="531">
        <v>0</v>
      </c>
      <c r="M19" s="531">
        <v>0</v>
      </c>
      <c r="N19" s="531">
        <v>0</v>
      </c>
      <c r="O19" s="531">
        <v>0</v>
      </c>
      <c r="P19" s="531">
        <v>15.0717</v>
      </c>
      <c r="Q19" s="531">
        <v>0</v>
      </c>
      <c r="R19" s="531">
        <v>0</v>
      </c>
      <c r="S19" s="531">
        <v>0</v>
      </c>
      <c r="T19" s="531">
        <v>0</v>
      </c>
      <c r="U19" s="531">
        <v>0</v>
      </c>
      <c r="V19" s="531">
        <v>0</v>
      </c>
      <c r="W19" s="531">
        <v>0</v>
      </c>
      <c r="X19" s="531">
        <v>0</v>
      </c>
      <c r="Y19" s="531">
        <v>0</v>
      </c>
      <c r="Z19" s="531">
        <v>0</v>
      </c>
      <c r="AA19" s="531">
        <v>0</v>
      </c>
      <c r="AB19" s="531">
        <v>0</v>
      </c>
      <c r="AC19" s="531">
        <v>0</v>
      </c>
      <c r="AD19" s="531">
        <v>0</v>
      </c>
      <c r="AE19" s="531">
        <v>0</v>
      </c>
      <c r="AF19" s="377"/>
      <c r="AG19" s="377"/>
      <c r="AH19" s="377"/>
      <c r="AI19" s="377"/>
      <c r="AJ19" s="377"/>
      <c r="AK19" s="377"/>
      <c r="AL19" s="377"/>
      <c r="AM19" s="377"/>
      <c r="AN19" s="377"/>
      <c r="AO19" s="377"/>
      <c r="AP19" s="377"/>
      <c r="AQ19" s="377"/>
      <c r="AR19" s="377"/>
      <c r="AS19" s="377"/>
      <c r="AT19" s="377"/>
      <c r="AU19" s="377"/>
      <c r="AV19" s="377"/>
      <c r="AW19" s="377"/>
      <c r="AX19" s="377"/>
      <c r="AY19" s="377"/>
      <c r="AZ19" s="377"/>
      <c r="BA19" s="377"/>
      <c r="BB19" s="377"/>
      <c r="BC19" s="377"/>
      <c r="BD19" s="377"/>
      <c r="BE19" s="377"/>
      <c r="BF19" s="377"/>
      <c r="BG19" s="377"/>
      <c r="BH19" s="377"/>
      <c r="BI19" s="377"/>
      <c r="BJ19" s="377"/>
      <c r="BK19" s="377"/>
      <c r="BL19" s="377"/>
      <c r="BM19" s="377"/>
    </row>
    <row r="20" spans="1:65" s="131" customFormat="1" ht="21.75" customHeight="1">
      <c r="A20" s="142" t="s">
        <v>103</v>
      </c>
      <c r="B20" s="143" t="s">
        <v>418</v>
      </c>
      <c r="C20" s="144" t="s">
        <v>105</v>
      </c>
      <c r="D20" s="527">
        <v>46.069300000000005</v>
      </c>
      <c r="E20" s="531">
        <v>0</v>
      </c>
      <c r="F20" s="531">
        <v>0</v>
      </c>
      <c r="G20" s="531">
        <v>0</v>
      </c>
      <c r="H20" s="531">
        <v>0</v>
      </c>
      <c r="I20" s="531">
        <v>0</v>
      </c>
      <c r="J20" s="531">
        <v>0</v>
      </c>
      <c r="K20" s="531">
        <v>0</v>
      </c>
      <c r="L20" s="531">
        <v>0</v>
      </c>
      <c r="M20" s="531">
        <v>0</v>
      </c>
      <c r="N20" s="531">
        <v>0</v>
      </c>
      <c r="O20" s="531">
        <v>0</v>
      </c>
      <c r="P20" s="531">
        <v>0</v>
      </c>
      <c r="Q20" s="531">
        <v>46.069300000000005</v>
      </c>
      <c r="R20" s="531">
        <v>0</v>
      </c>
      <c r="S20" s="531">
        <v>0</v>
      </c>
      <c r="T20" s="531">
        <v>0</v>
      </c>
      <c r="U20" s="531">
        <v>0</v>
      </c>
      <c r="V20" s="531">
        <v>0</v>
      </c>
      <c r="W20" s="531">
        <v>0</v>
      </c>
      <c r="X20" s="531">
        <v>0</v>
      </c>
      <c r="Y20" s="531">
        <v>0</v>
      </c>
      <c r="Z20" s="531">
        <v>0</v>
      </c>
      <c r="AA20" s="531">
        <v>0</v>
      </c>
      <c r="AB20" s="531">
        <v>0</v>
      </c>
      <c r="AC20" s="531">
        <v>0</v>
      </c>
      <c r="AD20" s="531">
        <v>0</v>
      </c>
      <c r="AE20" s="531">
        <v>0</v>
      </c>
      <c r="AF20" s="377"/>
      <c r="AG20" s="377"/>
      <c r="AH20" s="377"/>
      <c r="AI20" s="377"/>
      <c r="AJ20" s="377"/>
      <c r="AK20" s="377"/>
      <c r="AL20" s="377"/>
      <c r="AM20" s="377"/>
      <c r="AN20" s="377"/>
      <c r="AO20" s="377"/>
      <c r="AP20" s="377"/>
      <c r="AQ20" s="377"/>
      <c r="AR20" s="377"/>
      <c r="AS20" s="377"/>
      <c r="AT20" s="377"/>
      <c r="AU20" s="377"/>
      <c r="AV20" s="377"/>
      <c r="AW20" s="377"/>
      <c r="AX20" s="377"/>
      <c r="AY20" s="377"/>
      <c r="AZ20" s="377"/>
      <c r="BA20" s="377"/>
      <c r="BB20" s="377"/>
      <c r="BC20" s="377"/>
      <c r="BD20" s="377"/>
      <c r="BE20" s="377"/>
      <c r="BF20" s="377"/>
      <c r="BG20" s="377"/>
      <c r="BH20" s="377"/>
      <c r="BI20" s="377"/>
      <c r="BJ20" s="377"/>
      <c r="BK20" s="377"/>
      <c r="BL20" s="377"/>
      <c r="BM20" s="377"/>
    </row>
    <row r="21" spans="1:65" s="131" customFormat="1" ht="21.75" customHeight="1">
      <c r="A21" s="142" t="s">
        <v>106</v>
      </c>
      <c r="B21" s="143" t="s">
        <v>419</v>
      </c>
      <c r="C21" s="144" t="s">
        <v>108</v>
      </c>
      <c r="D21" s="527">
        <v>1.756</v>
      </c>
      <c r="E21" s="531">
        <v>0</v>
      </c>
      <c r="F21" s="531">
        <v>0</v>
      </c>
      <c r="G21" s="531">
        <v>0</v>
      </c>
      <c r="H21" s="531">
        <v>0</v>
      </c>
      <c r="I21" s="531">
        <v>0</v>
      </c>
      <c r="J21" s="531">
        <v>0</v>
      </c>
      <c r="K21" s="531">
        <v>0</v>
      </c>
      <c r="L21" s="531">
        <v>0</v>
      </c>
      <c r="M21" s="531">
        <v>0</v>
      </c>
      <c r="N21" s="531">
        <v>0</v>
      </c>
      <c r="O21" s="531">
        <v>0</v>
      </c>
      <c r="P21" s="531">
        <v>0</v>
      </c>
      <c r="Q21" s="531">
        <v>0</v>
      </c>
      <c r="R21" s="531">
        <v>1.756</v>
      </c>
      <c r="S21" s="531">
        <v>0</v>
      </c>
      <c r="T21" s="531">
        <v>0</v>
      </c>
      <c r="U21" s="531">
        <v>0</v>
      </c>
      <c r="V21" s="531">
        <v>0</v>
      </c>
      <c r="W21" s="531">
        <v>0</v>
      </c>
      <c r="X21" s="531">
        <v>0</v>
      </c>
      <c r="Y21" s="531">
        <v>0</v>
      </c>
      <c r="Z21" s="531">
        <v>0</v>
      </c>
      <c r="AA21" s="531">
        <v>0</v>
      </c>
      <c r="AB21" s="531">
        <v>0</v>
      </c>
      <c r="AC21" s="531">
        <v>0</v>
      </c>
      <c r="AD21" s="531">
        <v>0</v>
      </c>
      <c r="AE21" s="531">
        <v>0</v>
      </c>
      <c r="AF21" s="377"/>
      <c r="AG21" s="377"/>
      <c r="AH21" s="377"/>
      <c r="AI21" s="377"/>
      <c r="AJ21" s="377"/>
      <c r="AK21" s="377"/>
      <c r="AL21" s="377"/>
      <c r="AM21" s="377"/>
      <c r="AN21" s="377"/>
      <c r="AO21" s="377"/>
      <c r="AP21" s="377"/>
      <c r="AQ21" s="377"/>
      <c r="AR21" s="377"/>
      <c r="AS21" s="377"/>
      <c r="AT21" s="377"/>
      <c r="AU21" s="377"/>
      <c r="AV21" s="377"/>
      <c r="AW21" s="377"/>
      <c r="AX21" s="377"/>
      <c r="AY21" s="377"/>
      <c r="AZ21" s="377"/>
      <c r="BA21" s="377"/>
      <c r="BB21" s="377"/>
      <c r="BC21" s="377"/>
      <c r="BD21" s="377"/>
      <c r="BE21" s="377"/>
      <c r="BF21" s="377"/>
      <c r="BG21" s="377"/>
      <c r="BH21" s="377"/>
      <c r="BI21" s="377"/>
      <c r="BJ21" s="377"/>
      <c r="BK21" s="377"/>
      <c r="BL21" s="377"/>
      <c r="BM21" s="377"/>
    </row>
    <row r="22" spans="1:65" s="131" customFormat="1" ht="21.75" customHeight="1">
      <c r="A22" s="142" t="s">
        <v>109</v>
      </c>
      <c r="B22" s="143" t="s">
        <v>407</v>
      </c>
      <c r="C22" s="144" t="s">
        <v>111</v>
      </c>
      <c r="D22" s="527">
        <v>118.9171</v>
      </c>
      <c r="E22" s="531">
        <v>0</v>
      </c>
      <c r="F22" s="531">
        <v>0</v>
      </c>
      <c r="G22" s="531">
        <v>0</v>
      </c>
      <c r="H22" s="531">
        <v>0</v>
      </c>
      <c r="I22" s="531">
        <v>0</v>
      </c>
      <c r="J22" s="531">
        <v>0</v>
      </c>
      <c r="K22" s="531">
        <v>0</v>
      </c>
      <c r="L22" s="531">
        <v>0</v>
      </c>
      <c r="M22" s="531">
        <v>0</v>
      </c>
      <c r="N22" s="531">
        <v>0</v>
      </c>
      <c r="O22" s="531">
        <v>0</v>
      </c>
      <c r="P22" s="531">
        <v>0</v>
      </c>
      <c r="Q22" s="531">
        <v>0</v>
      </c>
      <c r="R22" s="531">
        <v>0</v>
      </c>
      <c r="S22" s="531">
        <v>118.61030000000001</v>
      </c>
      <c r="T22" s="531">
        <v>0</v>
      </c>
      <c r="U22" s="531">
        <v>0</v>
      </c>
      <c r="V22" s="531">
        <v>0.3068</v>
      </c>
      <c r="W22" s="531">
        <v>0</v>
      </c>
      <c r="X22" s="531">
        <v>0</v>
      </c>
      <c r="Y22" s="531">
        <v>0</v>
      </c>
      <c r="Z22" s="531">
        <v>0</v>
      </c>
      <c r="AA22" s="531">
        <v>0</v>
      </c>
      <c r="AB22" s="531">
        <v>0</v>
      </c>
      <c r="AC22" s="531">
        <v>0</v>
      </c>
      <c r="AD22" s="531">
        <v>0</v>
      </c>
      <c r="AE22" s="531">
        <v>0</v>
      </c>
      <c r="AF22" s="377"/>
      <c r="AG22" s="377"/>
      <c r="AH22" s="377"/>
      <c r="AI22" s="377"/>
      <c r="AJ22" s="377"/>
      <c r="AK22" s="377"/>
      <c r="AL22" s="377"/>
      <c r="AM22" s="377"/>
      <c r="AN22" s="377"/>
      <c r="AO22" s="377"/>
      <c r="AP22" s="377"/>
      <c r="AQ22" s="377"/>
      <c r="AR22" s="377"/>
      <c r="AS22" s="377"/>
      <c r="AT22" s="377"/>
      <c r="AU22" s="377"/>
      <c r="AV22" s="377"/>
      <c r="AW22" s="377"/>
      <c r="AX22" s="377"/>
      <c r="AY22" s="377"/>
      <c r="AZ22" s="377"/>
      <c r="BA22" s="377"/>
      <c r="BB22" s="377"/>
      <c r="BC22" s="377"/>
      <c r="BD22" s="377"/>
      <c r="BE22" s="377"/>
      <c r="BF22" s="377"/>
      <c r="BG22" s="377"/>
      <c r="BH22" s="377"/>
      <c r="BI22" s="377"/>
      <c r="BJ22" s="377"/>
      <c r="BK22" s="377"/>
      <c r="BL22" s="377"/>
      <c r="BM22" s="377"/>
    </row>
    <row r="23" spans="1:65" s="131" customFormat="1" ht="21.75" customHeight="1">
      <c r="A23" s="142" t="s">
        <v>135</v>
      </c>
      <c r="B23" s="143" t="s">
        <v>420</v>
      </c>
      <c r="C23" s="144" t="s">
        <v>137</v>
      </c>
      <c r="D23" s="527">
        <v>138.6017</v>
      </c>
      <c r="E23" s="531">
        <v>0</v>
      </c>
      <c r="F23" s="531">
        <v>0</v>
      </c>
      <c r="G23" s="531">
        <v>0</v>
      </c>
      <c r="H23" s="531">
        <v>0</v>
      </c>
      <c r="I23" s="531">
        <v>0</v>
      </c>
      <c r="J23" s="531">
        <v>0</v>
      </c>
      <c r="K23" s="531">
        <v>0</v>
      </c>
      <c r="L23" s="531">
        <v>0</v>
      </c>
      <c r="M23" s="531">
        <v>0</v>
      </c>
      <c r="N23" s="531">
        <v>0.3071</v>
      </c>
      <c r="O23" s="531">
        <v>0</v>
      </c>
      <c r="P23" s="531">
        <v>0.0304</v>
      </c>
      <c r="Q23" s="531">
        <v>0</v>
      </c>
      <c r="R23" s="531">
        <v>0</v>
      </c>
      <c r="S23" s="531">
        <v>0</v>
      </c>
      <c r="T23" s="531">
        <v>138.2642</v>
      </c>
      <c r="U23" s="531">
        <v>0</v>
      </c>
      <c r="V23" s="531">
        <v>0</v>
      </c>
      <c r="W23" s="531">
        <v>0</v>
      </c>
      <c r="X23" s="531">
        <v>0</v>
      </c>
      <c r="Y23" s="531">
        <v>0</v>
      </c>
      <c r="Z23" s="531">
        <v>0</v>
      </c>
      <c r="AA23" s="531">
        <v>0</v>
      </c>
      <c r="AB23" s="531">
        <v>0</v>
      </c>
      <c r="AC23" s="531">
        <v>0</v>
      </c>
      <c r="AD23" s="531">
        <v>0</v>
      </c>
      <c r="AE23" s="531">
        <v>0</v>
      </c>
      <c r="AF23" s="377"/>
      <c r="AG23" s="377"/>
      <c r="AH23" s="377"/>
      <c r="AI23" s="377"/>
      <c r="AJ23" s="377"/>
      <c r="AK23" s="377"/>
      <c r="AL23" s="377"/>
      <c r="AM23" s="377"/>
      <c r="AN23" s="377"/>
      <c r="AO23" s="377"/>
      <c r="AP23" s="377"/>
      <c r="AQ23" s="377"/>
      <c r="AR23" s="377"/>
      <c r="AS23" s="377"/>
      <c r="AT23" s="377"/>
      <c r="AU23" s="377"/>
      <c r="AV23" s="377"/>
      <c r="AW23" s="377"/>
      <c r="AX23" s="377"/>
      <c r="AY23" s="377"/>
      <c r="AZ23" s="377"/>
      <c r="BA23" s="377"/>
      <c r="BB23" s="377"/>
      <c r="BC23" s="377"/>
      <c r="BD23" s="377"/>
      <c r="BE23" s="377"/>
      <c r="BF23" s="377"/>
      <c r="BG23" s="377"/>
      <c r="BH23" s="377"/>
      <c r="BI23" s="377"/>
      <c r="BJ23" s="377"/>
      <c r="BK23" s="377"/>
      <c r="BL23" s="377"/>
      <c r="BM23" s="377"/>
    </row>
    <row r="24" spans="1:65" s="131" customFormat="1" ht="21.75" customHeight="1">
      <c r="A24" s="142" t="s">
        <v>143</v>
      </c>
      <c r="B24" s="143" t="s">
        <v>408</v>
      </c>
      <c r="C24" s="144" t="s">
        <v>145</v>
      </c>
      <c r="D24" s="527">
        <v>1508.6278</v>
      </c>
      <c r="E24" s="531">
        <v>0</v>
      </c>
      <c r="F24" s="531">
        <v>0</v>
      </c>
      <c r="G24" s="531">
        <v>0</v>
      </c>
      <c r="H24" s="531">
        <v>0</v>
      </c>
      <c r="I24" s="531">
        <v>0</v>
      </c>
      <c r="J24" s="531">
        <v>0</v>
      </c>
      <c r="K24" s="531">
        <v>0</v>
      </c>
      <c r="L24" s="531">
        <v>0</v>
      </c>
      <c r="M24" s="531">
        <v>0</v>
      </c>
      <c r="N24" s="531">
        <v>0</v>
      </c>
      <c r="O24" s="531">
        <v>0</v>
      </c>
      <c r="P24" s="531">
        <v>0</v>
      </c>
      <c r="Q24" s="531">
        <v>0</v>
      </c>
      <c r="R24" s="531">
        <v>0</v>
      </c>
      <c r="S24" s="531">
        <v>0</v>
      </c>
      <c r="T24" s="531">
        <v>0</v>
      </c>
      <c r="U24" s="531">
        <v>1508.6278</v>
      </c>
      <c r="V24" s="531">
        <v>0</v>
      </c>
      <c r="W24" s="531">
        <v>0</v>
      </c>
      <c r="X24" s="531">
        <v>0</v>
      </c>
      <c r="Y24" s="531">
        <v>0</v>
      </c>
      <c r="Z24" s="531">
        <v>0</v>
      </c>
      <c r="AA24" s="531">
        <v>0</v>
      </c>
      <c r="AB24" s="531">
        <v>0</v>
      </c>
      <c r="AC24" s="531">
        <v>0</v>
      </c>
      <c r="AD24" s="531">
        <v>0</v>
      </c>
      <c r="AE24" s="531">
        <v>0</v>
      </c>
      <c r="AF24" s="377"/>
      <c r="AG24" s="377"/>
      <c r="AH24" s="377"/>
      <c r="AI24" s="377"/>
      <c r="AJ24" s="377"/>
      <c r="AK24" s="377"/>
      <c r="AL24" s="377"/>
      <c r="AM24" s="377"/>
      <c r="AN24" s="377"/>
      <c r="AO24" s="377"/>
      <c r="AP24" s="377"/>
      <c r="AQ24" s="377"/>
      <c r="AR24" s="377"/>
      <c r="AS24" s="377"/>
      <c r="AT24" s="377"/>
      <c r="AU24" s="377"/>
      <c r="AV24" s="377"/>
      <c r="AW24" s="377"/>
      <c r="AX24" s="377"/>
      <c r="AY24" s="377"/>
      <c r="AZ24" s="377"/>
      <c r="BA24" s="377"/>
      <c r="BB24" s="377"/>
      <c r="BC24" s="377"/>
      <c r="BD24" s="377"/>
      <c r="BE24" s="377"/>
      <c r="BF24" s="377"/>
      <c r="BG24" s="377"/>
      <c r="BH24" s="377"/>
      <c r="BI24" s="377"/>
      <c r="BJ24" s="377"/>
      <c r="BK24" s="377"/>
      <c r="BL24" s="377"/>
      <c r="BM24" s="377"/>
    </row>
    <row r="25" spans="1:65" s="131" customFormat="1" ht="21.75" customHeight="1">
      <c r="A25" s="142" t="s">
        <v>173</v>
      </c>
      <c r="B25" s="143" t="s">
        <v>409</v>
      </c>
      <c r="C25" s="144" t="s">
        <v>29</v>
      </c>
      <c r="D25" s="527">
        <v>50.452099999999994</v>
      </c>
      <c r="E25" s="531">
        <v>0</v>
      </c>
      <c r="F25" s="531">
        <v>0</v>
      </c>
      <c r="G25" s="531">
        <v>0</v>
      </c>
      <c r="H25" s="531">
        <v>0</v>
      </c>
      <c r="I25" s="531">
        <v>0</v>
      </c>
      <c r="J25" s="531">
        <v>0</v>
      </c>
      <c r="K25" s="531">
        <v>0</v>
      </c>
      <c r="L25" s="531">
        <v>0</v>
      </c>
      <c r="M25" s="531">
        <v>0</v>
      </c>
      <c r="N25" s="531">
        <v>0</v>
      </c>
      <c r="O25" s="531">
        <v>0</v>
      </c>
      <c r="P25" s="531">
        <v>0</v>
      </c>
      <c r="Q25" s="531">
        <v>0</v>
      </c>
      <c r="R25" s="531">
        <v>0</v>
      </c>
      <c r="S25" s="531">
        <v>0</v>
      </c>
      <c r="T25" s="531">
        <v>0</v>
      </c>
      <c r="U25" s="531">
        <v>0</v>
      </c>
      <c r="V25" s="531">
        <v>50.452099999999994</v>
      </c>
      <c r="W25" s="531">
        <v>0</v>
      </c>
      <c r="X25" s="531">
        <v>0</v>
      </c>
      <c r="Y25" s="531">
        <v>0</v>
      </c>
      <c r="Z25" s="531">
        <v>0</v>
      </c>
      <c r="AA25" s="531">
        <v>0</v>
      </c>
      <c r="AB25" s="531">
        <v>0</v>
      </c>
      <c r="AC25" s="531">
        <v>0</v>
      </c>
      <c r="AD25" s="531">
        <v>0</v>
      </c>
      <c r="AE25" s="531">
        <v>0</v>
      </c>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77"/>
      <c r="BK25" s="377"/>
      <c r="BL25" s="377"/>
      <c r="BM25" s="377"/>
    </row>
    <row r="26" spans="1:65" s="131" customFormat="1" ht="21.75" customHeight="1">
      <c r="A26" s="142" t="s">
        <v>175</v>
      </c>
      <c r="B26" s="143" t="s">
        <v>410</v>
      </c>
      <c r="C26" s="144" t="s">
        <v>28</v>
      </c>
      <c r="D26" s="527">
        <v>2.7800000000000002</v>
      </c>
      <c r="E26" s="531">
        <v>0</v>
      </c>
      <c r="F26" s="531">
        <v>0</v>
      </c>
      <c r="G26" s="531">
        <v>0</v>
      </c>
      <c r="H26" s="531">
        <v>0</v>
      </c>
      <c r="I26" s="531">
        <v>0</v>
      </c>
      <c r="J26" s="531">
        <v>0</v>
      </c>
      <c r="K26" s="531">
        <v>0</v>
      </c>
      <c r="L26" s="531">
        <v>0</v>
      </c>
      <c r="M26" s="531">
        <v>0</v>
      </c>
      <c r="N26" s="531">
        <v>0</v>
      </c>
      <c r="O26" s="531">
        <v>0</v>
      </c>
      <c r="P26" s="531">
        <v>0</v>
      </c>
      <c r="Q26" s="531">
        <v>0</v>
      </c>
      <c r="R26" s="531">
        <v>0</v>
      </c>
      <c r="S26" s="531">
        <v>0</v>
      </c>
      <c r="T26" s="531">
        <v>0</v>
      </c>
      <c r="U26" s="531">
        <v>0</v>
      </c>
      <c r="V26" s="531">
        <v>0</v>
      </c>
      <c r="W26" s="531">
        <v>2.7800000000000002</v>
      </c>
      <c r="X26" s="531">
        <v>0</v>
      </c>
      <c r="Y26" s="531">
        <v>0</v>
      </c>
      <c r="Z26" s="531">
        <v>0</v>
      </c>
      <c r="AA26" s="531">
        <v>0</v>
      </c>
      <c r="AB26" s="531">
        <v>0</v>
      </c>
      <c r="AC26" s="531">
        <v>0</v>
      </c>
      <c r="AD26" s="531">
        <v>0</v>
      </c>
      <c r="AE26" s="531">
        <v>0</v>
      </c>
      <c r="AF26" s="377"/>
      <c r="AG26" s="377"/>
      <c r="AH26" s="377"/>
      <c r="AI26" s="377"/>
      <c r="AJ26" s="377"/>
      <c r="AK26" s="377"/>
      <c r="AL26" s="377"/>
      <c r="AM26" s="377"/>
      <c r="AN26" s="377"/>
      <c r="AO26" s="377"/>
      <c r="AP26" s="377"/>
      <c r="AQ26" s="377"/>
      <c r="AR26" s="377"/>
      <c r="AS26" s="377"/>
      <c r="AT26" s="377"/>
      <c r="AU26" s="377"/>
      <c r="AV26" s="377"/>
      <c r="AW26" s="377"/>
      <c r="AX26" s="377"/>
      <c r="AY26" s="377"/>
      <c r="AZ26" s="377"/>
      <c r="BA26" s="377"/>
      <c r="BB26" s="377"/>
      <c r="BC26" s="377"/>
      <c r="BD26" s="377"/>
      <c r="BE26" s="377"/>
      <c r="BF26" s="377"/>
      <c r="BG26" s="377"/>
      <c r="BH26" s="377"/>
      <c r="BI26" s="377"/>
      <c r="BJ26" s="377"/>
      <c r="BK26" s="377"/>
      <c r="BL26" s="377"/>
      <c r="BM26" s="377"/>
    </row>
    <row r="27" spans="1:65" s="131" customFormat="1" ht="21.75" customHeight="1">
      <c r="A27" s="142" t="s">
        <v>177</v>
      </c>
      <c r="B27" s="143" t="s">
        <v>313</v>
      </c>
      <c r="C27" s="144" t="s">
        <v>22</v>
      </c>
      <c r="D27" s="527">
        <v>81.8822</v>
      </c>
      <c r="E27" s="531">
        <v>0</v>
      </c>
      <c r="F27" s="531">
        <v>0</v>
      </c>
      <c r="G27" s="531">
        <v>0</v>
      </c>
      <c r="H27" s="531">
        <v>0</v>
      </c>
      <c r="I27" s="531">
        <v>0</v>
      </c>
      <c r="J27" s="531">
        <v>0</v>
      </c>
      <c r="K27" s="531">
        <v>0</v>
      </c>
      <c r="L27" s="531">
        <v>0</v>
      </c>
      <c r="M27" s="531">
        <v>0</v>
      </c>
      <c r="N27" s="531">
        <v>0</v>
      </c>
      <c r="O27" s="531">
        <v>0</v>
      </c>
      <c r="P27" s="531">
        <v>0</v>
      </c>
      <c r="Q27" s="531">
        <v>0</v>
      </c>
      <c r="R27" s="531">
        <v>0</v>
      </c>
      <c r="S27" s="531">
        <v>0</v>
      </c>
      <c r="T27" s="531">
        <v>0</v>
      </c>
      <c r="U27" s="531">
        <v>0</v>
      </c>
      <c r="V27" s="531">
        <v>0</v>
      </c>
      <c r="W27" s="531">
        <v>0</v>
      </c>
      <c r="X27" s="531">
        <v>81.8822</v>
      </c>
      <c r="Y27" s="531">
        <v>0</v>
      </c>
      <c r="Z27" s="531">
        <v>0</v>
      </c>
      <c r="AA27" s="531">
        <v>0</v>
      </c>
      <c r="AB27" s="531">
        <v>0</v>
      </c>
      <c r="AC27" s="531">
        <v>0</v>
      </c>
      <c r="AD27" s="531">
        <v>0</v>
      </c>
      <c r="AE27" s="531">
        <v>0</v>
      </c>
      <c r="AF27" s="377"/>
      <c r="AG27" s="377"/>
      <c r="AH27" s="377"/>
      <c r="AI27" s="377"/>
      <c r="AJ27" s="377"/>
      <c r="AK27" s="377"/>
      <c r="AL27" s="377"/>
      <c r="AM27" s="377"/>
      <c r="AN27" s="377"/>
      <c r="AO27" s="377"/>
      <c r="AP27" s="377"/>
      <c r="AQ27" s="377"/>
      <c r="AR27" s="377"/>
      <c r="AS27" s="377"/>
      <c r="AT27" s="377"/>
      <c r="AU27" s="377"/>
      <c r="AV27" s="377"/>
      <c r="AW27" s="377"/>
      <c r="AX27" s="377"/>
      <c r="AY27" s="377"/>
      <c r="AZ27" s="377"/>
      <c r="BA27" s="377"/>
      <c r="BB27" s="377"/>
      <c r="BC27" s="377"/>
      <c r="BD27" s="377"/>
      <c r="BE27" s="377"/>
      <c r="BF27" s="377"/>
      <c r="BG27" s="377"/>
      <c r="BH27" s="377"/>
      <c r="BI27" s="377"/>
      <c r="BJ27" s="377"/>
      <c r="BK27" s="377"/>
      <c r="BL27" s="377"/>
      <c r="BM27" s="377"/>
    </row>
    <row r="28" spans="1:65" s="131" customFormat="1" ht="21.75" customHeight="1">
      <c r="A28" s="142" t="s">
        <v>179</v>
      </c>
      <c r="B28" s="143" t="s">
        <v>180</v>
      </c>
      <c r="C28" s="144" t="s">
        <v>27</v>
      </c>
      <c r="D28" s="527">
        <v>1247.8831</v>
      </c>
      <c r="E28" s="531">
        <v>0</v>
      </c>
      <c r="F28" s="531">
        <v>0</v>
      </c>
      <c r="G28" s="531">
        <v>0</v>
      </c>
      <c r="H28" s="531">
        <v>0</v>
      </c>
      <c r="I28" s="531">
        <v>0</v>
      </c>
      <c r="J28" s="531">
        <v>0</v>
      </c>
      <c r="K28" s="531">
        <v>0</v>
      </c>
      <c r="L28" s="531">
        <v>0</v>
      </c>
      <c r="M28" s="531">
        <v>0</v>
      </c>
      <c r="N28" s="531">
        <v>0</v>
      </c>
      <c r="O28" s="531">
        <v>0</v>
      </c>
      <c r="P28" s="531">
        <v>0</v>
      </c>
      <c r="Q28" s="531">
        <v>0</v>
      </c>
      <c r="R28" s="531">
        <v>0</v>
      </c>
      <c r="S28" s="531">
        <v>0</v>
      </c>
      <c r="T28" s="531">
        <v>0</v>
      </c>
      <c r="U28" s="531">
        <v>0</v>
      </c>
      <c r="V28" s="531">
        <v>0</v>
      </c>
      <c r="W28" s="531">
        <v>0</v>
      </c>
      <c r="X28" s="531">
        <v>0</v>
      </c>
      <c r="Y28" s="531">
        <v>1247.8831</v>
      </c>
      <c r="Z28" s="531">
        <v>0</v>
      </c>
      <c r="AA28" s="531">
        <v>0</v>
      </c>
      <c r="AB28" s="531">
        <v>0</v>
      </c>
      <c r="AC28" s="531">
        <v>0</v>
      </c>
      <c r="AD28" s="531">
        <v>0</v>
      </c>
      <c r="AE28" s="531">
        <v>0</v>
      </c>
      <c r="AF28" s="377"/>
      <c r="AG28" s="377"/>
      <c r="AH28" s="377"/>
      <c r="AI28" s="377"/>
      <c r="AJ28" s="377"/>
      <c r="AK28" s="377"/>
      <c r="AL28" s="377"/>
      <c r="AM28" s="377"/>
      <c r="AN28" s="377"/>
      <c r="AO28" s="377"/>
      <c r="AP28" s="377"/>
      <c r="AQ28" s="377"/>
      <c r="AR28" s="377"/>
      <c r="AS28" s="377"/>
      <c r="AT28" s="377"/>
      <c r="AU28" s="377"/>
      <c r="AV28" s="377"/>
      <c r="AW28" s="377"/>
      <c r="AX28" s="377"/>
      <c r="AY28" s="377"/>
      <c r="AZ28" s="377"/>
      <c r="BA28" s="377"/>
      <c r="BB28" s="377"/>
      <c r="BC28" s="377"/>
      <c r="BD28" s="377"/>
      <c r="BE28" s="377"/>
      <c r="BF28" s="377"/>
      <c r="BG28" s="377"/>
      <c r="BH28" s="377"/>
      <c r="BI28" s="377"/>
      <c r="BJ28" s="377"/>
      <c r="BK28" s="377"/>
      <c r="BL28" s="377"/>
      <c r="BM28" s="377"/>
    </row>
    <row r="29" spans="1:65" s="131" customFormat="1" ht="21.75" customHeight="1">
      <c r="A29" s="142" t="s">
        <v>181</v>
      </c>
      <c r="B29" s="143" t="s">
        <v>182</v>
      </c>
      <c r="C29" s="144" t="s">
        <v>183</v>
      </c>
      <c r="D29" s="527">
        <v>281.8844</v>
      </c>
      <c r="E29" s="531">
        <v>0</v>
      </c>
      <c r="F29" s="531">
        <v>0</v>
      </c>
      <c r="G29" s="531">
        <v>0</v>
      </c>
      <c r="H29" s="531">
        <v>0</v>
      </c>
      <c r="I29" s="531">
        <v>0</v>
      </c>
      <c r="J29" s="531">
        <v>0</v>
      </c>
      <c r="K29" s="531">
        <v>0</v>
      </c>
      <c r="L29" s="531">
        <v>0</v>
      </c>
      <c r="M29" s="531">
        <v>0</v>
      </c>
      <c r="N29" s="531">
        <v>0</v>
      </c>
      <c r="O29" s="531">
        <v>0</v>
      </c>
      <c r="P29" s="531">
        <v>0</v>
      </c>
      <c r="Q29" s="531">
        <v>0</v>
      </c>
      <c r="R29" s="531">
        <v>0</v>
      </c>
      <c r="S29" s="531">
        <v>0</v>
      </c>
      <c r="T29" s="531">
        <v>0</v>
      </c>
      <c r="U29" s="531">
        <v>0</v>
      </c>
      <c r="V29" s="531">
        <v>0</v>
      </c>
      <c r="W29" s="531">
        <v>0</v>
      </c>
      <c r="X29" s="531">
        <v>0</v>
      </c>
      <c r="Y29" s="531">
        <v>0</v>
      </c>
      <c r="Z29" s="531">
        <v>281.8844</v>
      </c>
      <c r="AA29" s="531">
        <v>0</v>
      </c>
      <c r="AB29" s="531">
        <v>0</v>
      </c>
      <c r="AC29" s="531">
        <v>0</v>
      </c>
      <c r="AD29" s="531">
        <v>0</v>
      </c>
      <c r="AE29" s="531">
        <v>0</v>
      </c>
      <c r="AF29" s="377"/>
      <c r="AG29" s="377"/>
      <c r="AH29" s="377"/>
      <c r="AI29" s="377"/>
      <c r="AJ29" s="377"/>
      <c r="AK29" s="377"/>
      <c r="AL29" s="377"/>
      <c r="AM29" s="377"/>
      <c r="AN29" s="377"/>
      <c r="AO29" s="377"/>
      <c r="AP29" s="377"/>
      <c r="AQ29" s="377"/>
      <c r="AR29" s="377"/>
      <c r="AS29" s="377"/>
      <c r="AT29" s="377"/>
      <c r="AU29" s="377"/>
      <c r="AV29" s="377"/>
      <c r="AW29" s="377"/>
      <c r="AX29" s="377"/>
      <c r="AY29" s="377"/>
      <c r="AZ29" s="377"/>
      <c r="BA29" s="377"/>
      <c r="BB29" s="377"/>
      <c r="BC29" s="377"/>
      <c r="BD29" s="377"/>
      <c r="BE29" s="377"/>
      <c r="BF29" s="377"/>
      <c r="BG29" s="377"/>
      <c r="BH29" s="377"/>
      <c r="BI29" s="377"/>
      <c r="BJ29" s="377"/>
      <c r="BK29" s="377"/>
      <c r="BL29" s="377"/>
      <c r="BM29" s="377"/>
    </row>
    <row r="30" spans="1:65" s="131" customFormat="1" ht="21.75" customHeight="1">
      <c r="A30" s="142" t="s">
        <v>184</v>
      </c>
      <c r="B30" s="143" t="s">
        <v>185</v>
      </c>
      <c r="C30" s="55" t="s">
        <v>186</v>
      </c>
      <c r="D30" s="527">
        <v>0</v>
      </c>
      <c r="E30" s="531">
        <v>0</v>
      </c>
      <c r="F30" s="531">
        <v>0</v>
      </c>
      <c r="G30" s="531">
        <v>0</v>
      </c>
      <c r="H30" s="531">
        <v>0</v>
      </c>
      <c r="I30" s="531">
        <v>0</v>
      </c>
      <c r="J30" s="531">
        <v>0</v>
      </c>
      <c r="K30" s="531">
        <v>0</v>
      </c>
      <c r="L30" s="531">
        <v>0</v>
      </c>
      <c r="M30" s="531">
        <v>0</v>
      </c>
      <c r="N30" s="531">
        <v>0</v>
      </c>
      <c r="O30" s="531">
        <v>0</v>
      </c>
      <c r="P30" s="531">
        <v>0</v>
      </c>
      <c r="Q30" s="531">
        <v>0</v>
      </c>
      <c r="R30" s="531">
        <v>0</v>
      </c>
      <c r="S30" s="531">
        <v>0</v>
      </c>
      <c r="T30" s="531">
        <v>0</v>
      </c>
      <c r="U30" s="531">
        <v>0</v>
      </c>
      <c r="V30" s="531">
        <v>0</v>
      </c>
      <c r="W30" s="531">
        <v>0</v>
      </c>
      <c r="X30" s="531">
        <v>0</v>
      </c>
      <c r="Y30" s="531">
        <v>0</v>
      </c>
      <c r="Z30" s="531">
        <v>0</v>
      </c>
      <c r="AA30" s="531">
        <v>0</v>
      </c>
      <c r="AB30" s="531">
        <v>0</v>
      </c>
      <c r="AC30" s="531">
        <v>0</v>
      </c>
      <c r="AD30" s="531">
        <v>0</v>
      </c>
      <c r="AE30" s="531">
        <v>0</v>
      </c>
      <c r="AF30" s="377"/>
      <c r="AG30" s="377"/>
      <c r="AH30" s="377"/>
      <c r="AI30" s="377"/>
      <c r="AJ30" s="377"/>
      <c r="AK30" s="377"/>
      <c r="AL30" s="377"/>
      <c r="AM30" s="377"/>
      <c r="AN30" s="377"/>
      <c r="AO30" s="377"/>
      <c r="AP30" s="377"/>
      <c r="AQ30" s="377"/>
      <c r="AR30" s="377"/>
      <c r="AS30" s="377"/>
      <c r="AT30" s="377"/>
      <c r="AU30" s="377"/>
      <c r="AV30" s="377"/>
      <c r="AW30" s="377"/>
      <c r="AX30" s="377"/>
      <c r="AY30" s="377"/>
      <c r="AZ30" s="377"/>
      <c r="BA30" s="377"/>
      <c r="BB30" s="377"/>
      <c r="BC30" s="377"/>
      <c r="BD30" s="377"/>
      <c r="BE30" s="377"/>
      <c r="BF30" s="377"/>
      <c r="BG30" s="377"/>
      <c r="BH30" s="377"/>
      <c r="BI30" s="377"/>
      <c r="BJ30" s="377"/>
      <c r="BK30" s="377"/>
      <c r="BL30" s="377"/>
      <c r="BM30" s="377"/>
    </row>
    <row r="31" spans="1:65" s="131" customFormat="1" ht="21.75" customHeight="1">
      <c r="A31" s="142" t="s">
        <v>189</v>
      </c>
      <c r="B31" s="192" t="s">
        <v>399</v>
      </c>
      <c r="C31" s="55" t="s">
        <v>191</v>
      </c>
      <c r="D31" s="527">
        <v>3.2169999999999996</v>
      </c>
      <c r="E31" s="531">
        <v>0</v>
      </c>
      <c r="F31" s="531">
        <v>0</v>
      </c>
      <c r="G31" s="531">
        <v>0</v>
      </c>
      <c r="H31" s="531">
        <v>0</v>
      </c>
      <c r="I31" s="531">
        <v>0</v>
      </c>
      <c r="J31" s="531">
        <v>0</v>
      </c>
      <c r="K31" s="531">
        <v>0</v>
      </c>
      <c r="L31" s="531">
        <v>0</v>
      </c>
      <c r="M31" s="531">
        <v>0</v>
      </c>
      <c r="N31" s="531">
        <v>0</v>
      </c>
      <c r="O31" s="531">
        <v>0</v>
      </c>
      <c r="P31" s="531">
        <v>0</v>
      </c>
      <c r="Q31" s="531">
        <v>0</v>
      </c>
      <c r="R31" s="531">
        <v>0</v>
      </c>
      <c r="S31" s="531">
        <v>0</v>
      </c>
      <c r="T31" s="531">
        <v>0</v>
      </c>
      <c r="U31" s="531">
        <v>0</v>
      </c>
      <c r="V31" s="531">
        <v>0</v>
      </c>
      <c r="W31" s="531">
        <v>0</v>
      </c>
      <c r="X31" s="531">
        <v>0</v>
      </c>
      <c r="Y31" s="531">
        <v>0</v>
      </c>
      <c r="Z31" s="531">
        <v>0</v>
      </c>
      <c r="AA31" s="531">
        <v>0</v>
      </c>
      <c r="AB31" s="531">
        <v>3.2169999999999996</v>
      </c>
      <c r="AC31" s="531">
        <v>0</v>
      </c>
      <c r="AD31" s="531">
        <v>0</v>
      </c>
      <c r="AE31" s="531">
        <v>0</v>
      </c>
      <c r="AF31" s="377"/>
      <c r="AG31" s="377"/>
      <c r="AH31" s="377"/>
      <c r="AI31" s="377"/>
      <c r="AJ31" s="377"/>
      <c r="AK31" s="377"/>
      <c r="AL31" s="377"/>
      <c r="AM31" s="377"/>
      <c r="AN31" s="377"/>
      <c r="AO31" s="377"/>
      <c r="AP31" s="377"/>
      <c r="AQ31" s="377"/>
      <c r="AR31" s="377"/>
      <c r="AS31" s="377"/>
      <c r="AT31" s="377"/>
      <c r="AU31" s="377"/>
      <c r="AV31" s="377"/>
      <c r="AW31" s="377"/>
      <c r="AX31" s="377"/>
      <c r="AY31" s="377"/>
      <c r="AZ31" s="377"/>
      <c r="BA31" s="377"/>
      <c r="BB31" s="377"/>
      <c r="BC31" s="377"/>
      <c r="BD31" s="377"/>
      <c r="BE31" s="377"/>
      <c r="BF31" s="377"/>
      <c r="BG31" s="377"/>
      <c r="BH31" s="377"/>
      <c r="BI31" s="377"/>
      <c r="BJ31" s="377"/>
      <c r="BK31" s="377"/>
      <c r="BL31" s="377"/>
      <c r="BM31" s="377"/>
    </row>
    <row r="32" spans="1:65" s="131" customFormat="1" ht="21.75" customHeight="1">
      <c r="A32" s="142" t="s">
        <v>192</v>
      </c>
      <c r="B32" s="192" t="s">
        <v>400</v>
      </c>
      <c r="C32" s="55" t="s">
        <v>194</v>
      </c>
      <c r="D32" s="527">
        <v>0.23</v>
      </c>
      <c r="E32" s="531">
        <v>0</v>
      </c>
      <c r="F32" s="531">
        <v>0</v>
      </c>
      <c r="G32" s="531">
        <v>0</v>
      </c>
      <c r="H32" s="531">
        <v>0</v>
      </c>
      <c r="I32" s="531">
        <v>0</v>
      </c>
      <c r="J32" s="531">
        <v>0</v>
      </c>
      <c r="K32" s="531">
        <v>0</v>
      </c>
      <c r="L32" s="531">
        <v>0</v>
      </c>
      <c r="M32" s="531">
        <v>0</v>
      </c>
      <c r="N32" s="531">
        <v>0</v>
      </c>
      <c r="O32" s="531">
        <v>0</v>
      </c>
      <c r="P32" s="531">
        <v>0</v>
      </c>
      <c r="Q32" s="531">
        <v>0</v>
      </c>
      <c r="R32" s="531">
        <v>0</v>
      </c>
      <c r="S32" s="531">
        <v>0</v>
      </c>
      <c r="T32" s="531">
        <v>0</v>
      </c>
      <c r="U32" s="531">
        <v>0</v>
      </c>
      <c r="V32" s="531">
        <v>0</v>
      </c>
      <c r="W32" s="531">
        <v>0</v>
      </c>
      <c r="X32" s="531">
        <v>0</v>
      </c>
      <c r="Y32" s="531">
        <v>0</v>
      </c>
      <c r="Z32" s="531">
        <v>0</v>
      </c>
      <c r="AA32" s="531">
        <v>0</v>
      </c>
      <c r="AB32" s="531">
        <v>0</v>
      </c>
      <c r="AC32" s="531">
        <v>0.23</v>
      </c>
      <c r="AD32" s="531">
        <v>0</v>
      </c>
      <c r="AE32" s="531">
        <v>0</v>
      </c>
      <c r="AF32" s="377"/>
      <c r="AG32" s="377"/>
      <c r="AH32" s="377"/>
      <c r="AI32" s="377"/>
      <c r="AJ32" s="377"/>
      <c r="AK32" s="377"/>
      <c r="AL32" s="377"/>
      <c r="AM32" s="377"/>
      <c r="AN32" s="377"/>
      <c r="AO32" s="377"/>
      <c r="AP32" s="377"/>
      <c r="AQ32" s="377"/>
      <c r="AR32" s="377"/>
      <c r="AS32" s="377"/>
      <c r="AT32" s="377"/>
      <c r="AU32" s="377"/>
      <c r="AV32" s="377"/>
      <c r="AW32" s="377"/>
      <c r="AX32" s="377"/>
      <c r="AY32" s="377"/>
      <c r="AZ32" s="377"/>
      <c r="BA32" s="377"/>
      <c r="BB32" s="377"/>
      <c r="BC32" s="377"/>
      <c r="BD32" s="377"/>
      <c r="BE32" s="377"/>
      <c r="BF32" s="377"/>
      <c r="BG32" s="377"/>
      <c r="BH32" s="377"/>
      <c r="BI32" s="377"/>
      <c r="BJ32" s="377"/>
      <c r="BK32" s="377"/>
      <c r="BL32" s="377"/>
      <c r="BM32" s="377"/>
    </row>
    <row r="33" spans="1:65" s="131" customFormat="1" ht="21.75" customHeight="1">
      <c r="A33" s="142" t="s">
        <v>195</v>
      </c>
      <c r="B33" s="192" t="s">
        <v>401</v>
      </c>
      <c r="C33" s="55" t="s">
        <v>197</v>
      </c>
      <c r="D33" s="527">
        <v>2.37</v>
      </c>
      <c r="E33" s="531">
        <v>0</v>
      </c>
      <c r="F33" s="531">
        <v>0</v>
      </c>
      <c r="G33" s="531">
        <v>0</v>
      </c>
      <c r="H33" s="531">
        <v>0</v>
      </c>
      <c r="I33" s="531">
        <v>0</v>
      </c>
      <c r="J33" s="531">
        <v>0</v>
      </c>
      <c r="K33" s="531">
        <v>0</v>
      </c>
      <c r="L33" s="531">
        <v>0</v>
      </c>
      <c r="M33" s="531">
        <v>0</v>
      </c>
      <c r="N33" s="531">
        <v>0</v>
      </c>
      <c r="O33" s="531">
        <v>0</v>
      </c>
      <c r="P33" s="531">
        <v>0</v>
      </c>
      <c r="Q33" s="531">
        <v>0</v>
      </c>
      <c r="R33" s="531">
        <v>0</v>
      </c>
      <c r="S33" s="531">
        <v>0</v>
      </c>
      <c r="T33" s="531">
        <v>0</v>
      </c>
      <c r="U33" s="531">
        <v>0</v>
      </c>
      <c r="V33" s="531">
        <v>0</v>
      </c>
      <c r="W33" s="531">
        <v>0</v>
      </c>
      <c r="X33" s="531">
        <v>0</v>
      </c>
      <c r="Y33" s="531">
        <v>0</v>
      </c>
      <c r="Z33" s="531">
        <v>0</v>
      </c>
      <c r="AA33" s="531">
        <v>0</v>
      </c>
      <c r="AB33" s="531">
        <v>0</v>
      </c>
      <c r="AC33" s="531">
        <v>0</v>
      </c>
      <c r="AD33" s="531">
        <v>2.37</v>
      </c>
      <c r="AE33" s="531">
        <v>0</v>
      </c>
      <c r="AF33" s="377"/>
      <c r="AG33" s="377"/>
      <c r="AH33" s="377"/>
      <c r="AI33" s="377"/>
      <c r="AJ33" s="377"/>
      <c r="AK33" s="377"/>
      <c r="AL33" s="377"/>
      <c r="AM33" s="377"/>
      <c r="AN33" s="377"/>
      <c r="AO33" s="377"/>
      <c r="AP33" s="377"/>
      <c r="AQ33" s="377"/>
      <c r="AR33" s="377"/>
      <c r="AS33" s="377"/>
      <c r="AT33" s="377"/>
      <c r="AU33" s="377"/>
      <c r="AV33" s="377"/>
      <c r="AW33" s="377"/>
      <c r="AX33" s="377"/>
      <c r="AY33" s="377"/>
      <c r="AZ33" s="377"/>
      <c r="BA33" s="377"/>
      <c r="BB33" s="377"/>
      <c r="BC33" s="377"/>
      <c r="BD33" s="377"/>
      <c r="BE33" s="377"/>
      <c r="BF33" s="377"/>
      <c r="BG33" s="377"/>
      <c r="BH33" s="377"/>
      <c r="BI33" s="377"/>
      <c r="BJ33" s="377"/>
      <c r="BK33" s="377"/>
      <c r="BL33" s="377"/>
      <c r="BM33" s="377"/>
    </row>
    <row r="34" spans="1:65" s="131" customFormat="1" ht="21.75" customHeight="1">
      <c r="A34" s="454" t="s">
        <v>404</v>
      </c>
      <c r="B34" s="455"/>
      <c r="C34" s="223"/>
      <c r="D34" s="527">
        <v>0</v>
      </c>
      <c r="E34" s="531">
        <v>0</v>
      </c>
      <c r="F34" s="531">
        <v>0</v>
      </c>
      <c r="G34" s="531">
        <v>0</v>
      </c>
      <c r="H34" s="531">
        <v>0</v>
      </c>
      <c r="I34" s="531">
        <v>0</v>
      </c>
      <c r="J34" s="531">
        <v>0</v>
      </c>
      <c r="K34" s="531">
        <v>0</v>
      </c>
      <c r="L34" s="531">
        <v>0</v>
      </c>
      <c r="M34" s="531">
        <v>0</v>
      </c>
      <c r="N34" s="531">
        <v>0</v>
      </c>
      <c r="O34" s="531">
        <v>0</v>
      </c>
      <c r="P34" s="531">
        <v>0</v>
      </c>
      <c r="Q34" s="531">
        <v>0</v>
      </c>
      <c r="R34" s="531">
        <v>0</v>
      </c>
      <c r="S34" s="531">
        <v>0</v>
      </c>
      <c r="T34" s="531">
        <v>0</v>
      </c>
      <c r="U34" s="531">
        <v>0</v>
      </c>
      <c r="V34" s="531">
        <v>0</v>
      </c>
      <c r="W34" s="531">
        <v>0</v>
      </c>
      <c r="X34" s="531">
        <v>0</v>
      </c>
      <c r="Y34" s="531">
        <v>0</v>
      </c>
      <c r="Z34" s="531">
        <v>0</v>
      </c>
      <c r="AA34" s="531">
        <v>0</v>
      </c>
      <c r="AB34" s="531">
        <v>0</v>
      </c>
      <c r="AC34" s="531">
        <v>0</v>
      </c>
      <c r="AD34" s="531">
        <v>0</v>
      </c>
      <c r="AE34" s="531"/>
      <c r="AF34" s="377"/>
      <c r="AG34" s="377"/>
      <c r="AH34" s="377"/>
      <c r="AI34" s="377"/>
      <c r="AJ34" s="377"/>
      <c r="AK34" s="377"/>
      <c r="AL34" s="377"/>
      <c r="AM34" s="377"/>
      <c r="AN34" s="377"/>
      <c r="AO34" s="377"/>
      <c r="AP34" s="377"/>
      <c r="AQ34" s="377"/>
      <c r="AR34" s="377"/>
      <c r="AS34" s="377"/>
      <c r="AT34" s="377"/>
      <c r="AU34" s="377"/>
      <c r="AV34" s="377"/>
      <c r="AW34" s="377"/>
      <c r="AX34" s="377"/>
      <c r="AY34" s="377"/>
      <c r="AZ34" s="377"/>
      <c r="BA34" s="377"/>
      <c r="BB34" s="377"/>
      <c r="BC34" s="377"/>
      <c r="BD34" s="377"/>
      <c r="BE34" s="377"/>
      <c r="BF34" s="377"/>
      <c r="BG34" s="377"/>
      <c r="BH34" s="377"/>
      <c r="BI34" s="377"/>
      <c r="BJ34" s="377"/>
      <c r="BK34" s="377"/>
      <c r="BL34" s="377"/>
      <c r="BM34" s="377"/>
    </row>
    <row r="35" spans="1:31" s="131" customFormat="1" ht="21.75" customHeight="1">
      <c r="A35" s="182" t="s">
        <v>457</v>
      </c>
      <c r="B35" s="183"/>
      <c r="C35" s="187"/>
      <c r="D35" s="528"/>
      <c r="E35" s="532">
        <v>7246.404700000001</v>
      </c>
      <c r="F35" s="532">
        <v>1347.4978999999998</v>
      </c>
      <c r="G35" s="532">
        <v>16420.351300000002</v>
      </c>
      <c r="H35" s="532">
        <v>3053.8592</v>
      </c>
      <c r="I35" s="532">
        <v>5072.0686000000005</v>
      </c>
      <c r="J35" s="532">
        <v>38330.2105</v>
      </c>
      <c r="K35" s="532">
        <v>1414.5886</v>
      </c>
      <c r="L35" s="532">
        <v>0</v>
      </c>
      <c r="M35" s="532">
        <v>144.3677</v>
      </c>
      <c r="N35" s="532">
        <v>979.4830999999999</v>
      </c>
      <c r="O35" s="532">
        <v>87.26230000000002</v>
      </c>
      <c r="P35" s="532">
        <v>15.1021</v>
      </c>
      <c r="Q35" s="532">
        <v>46.069300000000005</v>
      </c>
      <c r="R35" s="532">
        <v>1.756</v>
      </c>
      <c r="S35" s="532">
        <v>118.6512</v>
      </c>
      <c r="T35" s="532">
        <v>138.2642</v>
      </c>
      <c r="U35" s="532">
        <v>1508.656</v>
      </c>
      <c r="V35" s="532">
        <v>50.81699999999999</v>
      </c>
      <c r="W35" s="532">
        <v>2.7800000000000002</v>
      </c>
      <c r="X35" s="532">
        <v>81.8822</v>
      </c>
      <c r="Y35" s="532">
        <v>1247.8831</v>
      </c>
      <c r="Z35" s="532">
        <v>281.8844</v>
      </c>
      <c r="AA35" s="532">
        <v>0</v>
      </c>
      <c r="AB35" s="532">
        <v>3.2169999999999996</v>
      </c>
      <c r="AC35" s="532">
        <v>0.23</v>
      </c>
      <c r="AD35" s="532">
        <v>2.37</v>
      </c>
      <c r="AE35" s="532"/>
    </row>
    <row r="36" spans="1:31" s="150" customFormat="1" ht="21.75" customHeight="1" hidden="1">
      <c r="A36" s="529" t="s">
        <v>405</v>
      </c>
      <c r="B36" s="529"/>
      <c r="C36" s="529"/>
      <c r="D36" s="224"/>
      <c r="E36" s="533"/>
      <c r="F36" s="533">
        <v>2.0967</v>
      </c>
      <c r="G36" s="533">
        <v>3.8632</v>
      </c>
      <c r="H36" s="533"/>
      <c r="I36" s="533"/>
      <c r="J36" s="533"/>
      <c r="K36" s="533">
        <v>1.2787</v>
      </c>
      <c r="L36" s="533"/>
      <c r="M36" s="533"/>
      <c r="N36" s="533"/>
      <c r="O36" s="533">
        <v>50.5275</v>
      </c>
      <c r="P36" s="533">
        <v>5.9893</v>
      </c>
      <c r="Q36" s="533"/>
      <c r="R36" s="533">
        <v>0.0538</v>
      </c>
      <c r="S36" s="533">
        <v>8.2883</v>
      </c>
      <c r="T36" s="533">
        <v>6.2124</v>
      </c>
      <c r="U36" s="533">
        <v>18.5687</v>
      </c>
      <c r="V36" s="533">
        <v>1.2353</v>
      </c>
      <c r="W36" s="533">
        <v>0.2504</v>
      </c>
      <c r="X36" s="533">
        <v>0.0043</v>
      </c>
      <c r="Y36" s="533">
        <v>44.0142</v>
      </c>
      <c r="Z36" s="224"/>
      <c r="AA36" s="224"/>
      <c r="AB36" s="224"/>
      <c r="AC36" s="224"/>
      <c r="AD36" s="224"/>
      <c r="AE36" s="224"/>
    </row>
    <row r="37" spans="1:31" s="150" customFormat="1" ht="21.75" customHeight="1" hidden="1">
      <c r="A37" s="529" t="s">
        <v>406</v>
      </c>
      <c r="B37" s="529"/>
      <c r="C37" s="529"/>
      <c r="D37" s="224"/>
      <c r="E37" s="248">
        <f>E35-E36</f>
        <v>7246.404700000001</v>
      </c>
      <c r="F37" s="248">
        <f aca="true" t="shared" si="0" ref="F37:AD37">F35-F36</f>
        <v>1345.4011999999998</v>
      </c>
      <c r="G37" s="248">
        <f t="shared" si="0"/>
        <v>16416.488100000002</v>
      </c>
      <c r="H37" s="248">
        <f t="shared" si="0"/>
        <v>3053.8592</v>
      </c>
      <c r="I37" s="248">
        <f t="shared" si="0"/>
        <v>5072.0686000000005</v>
      </c>
      <c r="J37" s="248">
        <f t="shared" si="0"/>
        <v>38330.2105</v>
      </c>
      <c r="K37" s="248">
        <f t="shared" si="0"/>
        <v>1413.3099</v>
      </c>
      <c r="L37" s="248">
        <f t="shared" si="0"/>
        <v>0</v>
      </c>
      <c r="M37" s="248">
        <f t="shared" si="0"/>
        <v>144.3677</v>
      </c>
      <c r="N37" s="248">
        <f t="shared" si="0"/>
        <v>979.4830999999999</v>
      </c>
      <c r="O37" s="248">
        <f t="shared" si="0"/>
        <v>36.73480000000002</v>
      </c>
      <c r="P37" s="248">
        <f t="shared" si="0"/>
        <v>9.1128</v>
      </c>
      <c r="Q37" s="248">
        <f t="shared" si="0"/>
        <v>46.069300000000005</v>
      </c>
      <c r="R37" s="248">
        <f t="shared" si="0"/>
        <v>1.7022</v>
      </c>
      <c r="S37" s="248">
        <f t="shared" si="0"/>
        <v>110.3629</v>
      </c>
      <c r="T37" s="248">
        <f t="shared" si="0"/>
        <v>132.0518</v>
      </c>
      <c r="U37" s="248">
        <f t="shared" si="0"/>
        <v>1490.0873</v>
      </c>
      <c r="V37" s="248">
        <f t="shared" si="0"/>
        <v>49.58169999999999</v>
      </c>
      <c r="W37" s="248">
        <f t="shared" si="0"/>
        <v>2.5296000000000003</v>
      </c>
      <c r="X37" s="248">
        <f t="shared" si="0"/>
        <v>81.8779</v>
      </c>
      <c r="Y37" s="248">
        <f t="shared" si="0"/>
        <v>1203.8689</v>
      </c>
      <c r="Z37" s="248">
        <f t="shared" si="0"/>
        <v>281.8844</v>
      </c>
      <c r="AA37" s="248">
        <f t="shared" si="0"/>
        <v>0</v>
      </c>
      <c r="AB37" s="248">
        <f t="shared" si="0"/>
        <v>3.2169999999999996</v>
      </c>
      <c r="AC37" s="248">
        <f t="shared" si="0"/>
        <v>0.23</v>
      </c>
      <c r="AD37" s="248">
        <f t="shared" si="0"/>
        <v>2.37</v>
      </c>
      <c r="AE37" s="248"/>
    </row>
    <row r="38" spans="1:31" ht="12.75">
      <c r="A38" s="424" t="s">
        <v>458</v>
      </c>
      <c r="B38" s="424"/>
      <c r="C38" s="424"/>
      <c r="E38" s="126"/>
      <c r="F38" s="424"/>
      <c r="G38" s="424"/>
      <c r="H38" s="424"/>
      <c r="I38" s="424"/>
      <c r="J38" s="453"/>
      <c r="K38" s="453"/>
      <c r="L38" s="453"/>
      <c r="M38" s="453"/>
      <c r="N38" s="453"/>
      <c r="O38" s="453"/>
      <c r="P38" s="127"/>
      <c r="Q38" s="127"/>
      <c r="W38" s="424" t="s">
        <v>451</v>
      </c>
      <c r="X38" s="424"/>
      <c r="Y38" s="424"/>
      <c r="Z38" s="424"/>
      <c r="AA38" s="424"/>
      <c r="AB38" s="424"/>
      <c r="AC38" s="424"/>
      <c r="AD38" s="424"/>
      <c r="AE38" s="424"/>
    </row>
    <row r="39" spans="1:31" s="54" customFormat="1" ht="12.75" customHeight="1">
      <c r="A39" s="397" t="s">
        <v>470</v>
      </c>
      <c r="B39" s="397"/>
      <c r="C39" s="397"/>
      <c r="E39" s="230"/>
      <c r="F39" s="450"/>
      <c r="G39" s="450"/>
      <c r="H39" s="450"/>
      <c r="I39" s="450"/>
      <c r="J39" s="451"/>
      <c r="K39" s="451"/>
      <c r="L39" s="451"/>
      <c r="M39" s="451"/>
      <c r="N39" s="451"/>
      <c r="O39" s="451"/>
      <c r="P39" s="230"/>
      <c r="Q39" s="230"/>
      <c r="W39" s="397" t="s">
        <v>449</v>
      </c>
      <c r="X39" s="397"/>
      <c r="Y39" s="397"/>
      <c r="Z39" s="397"/>
      <c r="AA39" s="397"/>
      <c r="AB39" s="397"/>
      <c r="AC39" s="397"/>
      <c r="AD39" s="397"/>
      <c r="AE39" s="397"/>
    </row>
    <row r="40" spans="1:31" s="54" customFormat="1" ht="12.75" customHeight="1">
      <c r="A40" s="397" t="s">
        <v>471</v>
      </c>
      <c r="B40" s="397"/>
      <c r="C40" s="397"/>
      <c r="E40" s="230"/>
      <c r="F40" s="397"/>
      <c r="G40" s="397"/>
      <c r="H40" s="397"/>
      <c r="I40" s="397"/>
      <c r="J40" s="225"/>
      <c r="M40" s="230"/>
      <c r="N40" s="230"/>
      <c r="O40" s="230"/>
      <c r="P40" s="230"/>
      <c r="Q40" s="230"/>
      <c r="W40" s="246"/>
      <c r="X40" s="246"/>
      <c r="Y40" s="246"/>
      <c r="Z40" s="246"/>
      <c r="AA40" s="246"/>
      <c r="AB40" s="246"/>
      <c r="AC40" s="246"/>
      <c r="AD40" s="246"/>
      <c r="AE40" s="246"/>
    </row>
    <row r="41" spans="1:30" ht="12.75">
      <c r="A41" s="394" t="s">
        <v>472</v>
      </c>
      <c r="B41" s="394"/>
      <c r="C41" s="394"/>
      <c r="N41" s="130"/>
      <c r="O41" s="130"/>
      <c r="P41" s="130"/>
      <c r="Q41" s="130"/>
      <c r="AA41" s="130"/>
      <c r="AB41" s="130"/>
      <c r="AC41" s="130"/>
      <c r="AD41" s="130"/>
    </row>
    <row r="42" spans="1:3" ht="12.75">
      <c r="A42" s="266"/>
      <c r="B42" s="109"/>
      <c r="C42" s="275"/>
    </row>
    <row r="43" spans="1:3" ht="12.75">
      <c r="A43" s="266"/>
      <c r="B43" s="109"/>
      <c r="C43" s="275"/>
    </row>
    <row r="44" spans="1:3" ht="12.75">
      <c r="A44" s="266"/>
      <c r="B44" s="109"/>
      <c r="C44" s="275"/>
    </row>
    <row r="45" spans="1:3" ht="12.75">
      <c r="A45" s="266"/>
      <c r="B45" s="109"/>
      <c r="C45" s="275"/>
    </row>
    <row r="46" spans="1:3" ht="12.75">
      <c r="A46" s="266"/>
      <c r="B46" s="109"/>
      <c r="C46" s="275"/>
    </row>
    <row r="47" spans="1:13" ht="12.75">
      <c r="A47" s="266"/>
      <c r="B47" s="109"/>
      <c r="C47" s="275"/>
      <c r="D47" s="281"/>
      <c r="E47" s="281"/>
      <c r="F47" s="281"/>
      <c r="G47" s="281"/>
      <c r="H47" s="281"/>
      <c r="I47" s="281"/>
      <c r="J47" s="281"/>
      <c r="K47" s="281"/>
      <c r="L47" s="281"/>
      <c r="M47" s="281"/>
    </row>
    <row r="48" spans="1:3" ht="12.75">
      <c r="A48" s="256"/>
      <c r="B48" s="276"/>
      <c r="C48" s="277"/>
    </row>
    <row r="49" spans="1:3" ht="12.75">
      <c r="A49" s="256"/>
      <c r="B49" s="276"/>
      <c r="C49" s="276"/>
    </row>
    <row r="50" spans="1:3" ht="12.75">
      <c r="A50" s="394" t="s">
        <v>473</v>
      </c>
      <c r="B50" s="394"/>
      <c r="C50" s="394"/>
    </row>
  </sheetData>
  <sheetProtection/>
  <mergeCells count="24">
    <mergeCell ref="C1:Z1"/>
    <mergeCell ref="AB1:AE1"/>
    <mergeCell ref="C2:Z2"/>
    <mergeCell ref="AB2:AE2"/>
    <mergeCell ref="D3:AA3"/>
    <mergeCell ref="AB3:AE3"/>
    <mergeCell ref="D4:AA4"/>
    <mergeCell ref="AB4:AE4"/>
    <mergeCell ref="AA5:AE5"/>
    <mergeCell ref="A38:C38"/>
    <mergeCell ref="F38:I38"/>
    <mergeCell ref="W38:AE38"/>
    <mergeCell ref="J38:O38"/>
    <mergeCell ref="A34:B34"/>
    <mergeCell ref="A36:C36"/>
    <mergeCell ref="A37:C37"/>
    <mergeCell ref="A50:C50"/>
    <mergeCell ref="A39:C39"/>
    <mergeCell ref="F39:I39"/>
    <mergeCell ref="W39:AE39"/>
    <mergeCell ref="A40:C40"/>
    <mergeCell ref="F40:I40"/>
    <mergeCell ref="J39:O39"/>
    <mergeCell ref="A41:C41"/>
  </mergeCells>
  <printOptions horizontalCentered="1"/>
  <pageMargins left="0.2755905511811024" right="0" top="0.6692913385826772" bottom="0.31496062992125984" header="0.5118110236220472" footer="0.15748031496062992"/>
  <pageSetup firstPageNumber="15" useFirstPageNumber="1"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TTKTDC Dong Nai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 giao nop</dc:title>
  <dc:subject/>
  <dc:creator>Nguyen Thi Hanh</dc:creator>
  <cp:keywords/>
  <dc:description/>
  <cp:lastModifiedBy>Admin</cp:lastModifiedBy>
  <cp:lastPrinted>2019-01-30T01:45:57Z</cp:lastPrinted>
  <dcterms:created xsi:type="dcterms:W3CDTF">2005-10-19T00:29:01Z</dcterms:created>
  <dcterms:modified xsi:type="dcterms:W3CDTF">2019-01-30T01:45:58Z</dcterms:modified>
  <cp:category/>
  <cp:version/>
  <cp:contentType/>
  <cp:contentStatus/>
</cp:coreProperties>
</file>